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59E921F6-9F19-40DF-BEBC-B07080E1E808}" xr6:coauthVersionLast="47" xr6:coauthVersionMax="47" xr10:uidLastSave="{00000000-0000-0000-0000-000000000000}"/>
  <bookViews>
    <workbookView xWindow="0" yWindow="0" windowWidth="28800" windowHeight="15480" activeTab="6" xr2:uid="{AF90B63D-29FD-432D-B62C-A96A48422F5F}"/>
  </bookViews>
  <sheets>
    <sheet name="PhysicalDiagram" sheetId="1" r:id="rId1"/>
    <sheet name="Validate" sheetId="2" r:id="rId2"/>
    <sheet name="Flows" sheetId="3" r:id="rId3"/>
    <sheet name="Processes" sheetId="4" r:id="rId4"/>
    <sheet name="Exergy" sheetId="5" r:id="rId5"/>
    <sheet name="Format" sheetId="6" r:id="rId6"/>
    <sheet name="ResourcesCost" sheetId="7" r:id="rId7"/>
    <sheet name="WasteDefinition" sheetId="8" r:id="rId8"/>
    <sheet name="WasteAllocation" sheetId="9" r:id="rId9"/>
  </sheets>
  <externalReferences>
    <externalReference r:id="rId10"/>
  </externalReferences>
  <definedNames>
    <definedName name="_xlnm._FilterDatabase" localSheetId="2" hidden="1">Flows!$A$1:$B$37</definedName>
    <definedName name="cgam_flows" localSheetId="2">Flows!$A$1:$B$6</definedName>
    <definedName name="cgam_processes" localSheetId="3">Processes!$A$1:$E$5</definedName>
    <definedName name="cgam_sample" localSheetId="4">Exergy!$A$1:$C$8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H25" i="7"/>
  <c r="C25" i="7"/>
  <c r="I23" i="7"/>
  <c r="H23" i="7"/>
  <c r="C23" i="7"/>
  <c r="I21" i="7"/>
  <c r="H21" i="7"/>
  <c r="C21" i="7"/>
  <c r="I19" i="7"/>
  <c r="H19" i="7"/>
  <c r="C19" i="7"/>
  <c r="I18" i="7"/>
  <c r="H18" i="7"/>
  <c r="C18" i="7"/>
  <c r="I16" i="7"/>
  <c r="H16" i="7"/>
  <c r="C16" i="7"/>
  <c r="I13" i="7"/>
  <c r="H13" i="7"/>
  <c r="G13" i="7"/>
  <c r="F13" i="7"/>
  <c r="E13" i="7"/>
  <c r="D13" i="7"/>
  <c r="C13" i="7"/>
  <c r="I12" i="7"/>
  <c r="H12" i="7"/>
  <c r="C12" i="7"/>
  <c r="I9" i="7"/>
  <c r="H9" i="7"/>
  <c r="G9" i="7"/>
  <c r="F9" i="7"/>
  <c r="E9" i="7"/>
  <c r="D9" i="7"/>
  <c r="C9" i="7" s="1"/>
  <c r="E8" i="7"/>
  <c r="C8" i="7"/>
  <c r="I7" i="7"/>
  <c r="H7" i="7"/>
  <c r="G7" i="7"/>
  <c r="F7" i="7"/>
  <c r="E7" i="7"/>
  <c r="D7" i="7"/>
  <c r="C7" i="7" s="1"/>
  <c r="G6" i="7"/>
  <c r="C6" i="7"/>
  <c r="G5" i="7"/>
  <c r="C5" i="7"/>
  <c r="I4" i="7"/>
  <c r="H4" i="7"/>
  <c r="G4" i="7"/>
  <c r="F4" i="7"/>
  <c r="C4" i="7" s="1"/>
  <c r="E4" i="7"/>
  <c r="D4" i="7"/>
  <c r="I3" i="7"/>
  <c r="H3" i="7"/>
  <c r="C3" i="7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1" authorId="0" shapeId="0" xr:uid="{F8B3A336-F99E-439C-B78B-FAF9725BA513}">
      <text>
        <r>
          <rPr>
            <sz val="9"/>
            <color indexed="81"/>
            <rFont val="Tahoma"/>
            <family val="2"/>
          </rPr>
          <t>Colores tipos:
- Electricidad --&gt; Amarillo
- Coke --&gt; Marrón
- Gas natural --&gt; Gris
- PCB --&gt; Verde
- Fundentes --&gt; Azul (Se divide el coste calculado entre la exergía total. (pestaña All_Flows)
- Aire --&gt; Blanco
- Agua --&gt; Blanco
- Electrolito --&gt; Morado
- Químicos Slime recovery --&gt; Naranja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93F82-C3E3-4934-990D-D6B37437FB9C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5DCA3A24-890F-4B3D-BB03-41D989916D08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<sst xmlns="http://schemas.openxmlformats.org/spreadsheetml/2006/main" count="281" uniqueCount="176">
  <si>
    <t>o Exergía ciclo de vida</t>
  </si>
  <si>
    <t>Formula de exergía de concentración y ver si tiene sentido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</si>
  <si>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</si>
  <si>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</si>
  <si>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</si>
  <si>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</si>
  <si>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</si>
  <si>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</si>
  <si>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</si>
  <si>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</si>
  <si>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</si>
  <si>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</si>
  <si>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</si>
  <si>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</si>
  <si>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</si>
  <si>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</si>
  <si>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</si>
  <si>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</si>
  <si>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</si>
  <si>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</si>
  <si>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</si>
  <si>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Description</t>
  </si>
  <si>
    <t>type</t>
  </si>
  <si>
    <t>key</t>
  </si>
  <si>
    <t>N4</t>
  </si>
  <si>
    <t>NW</t>
  </si>
  <si>
    <t>Palladium recovery waste</t>
  </si>
  <si>
    <t>PdReW</t>
  </si>
  <si>
    <t>N3+NW</t>
  </si>
  <si>
    <t>N1+N2+MN</t>
  </si>
  <si>
    <t>Palladium recovery</t>
  </si>
  <si>
    <t>PdRe</t>
  </si>
  <si>
    <t>M4</t>
  </si>
  <si>
    <t>MW</t>
  </si>
  <si>
    <t>Gold recovery waste</t>
  </si>
  <si>
    <t>AuReW</t>
  </si>
  <si>
    <t>MN+M3+MW</t>
  </si>
  <si>
    <t>M1+M2+LM</t>
  </si>
  <si>
    <t>Gold recovery</t>
  </si>
  <si>
    <t>AuRe</t>
  </si>
  <si>
    <t>L4</t>
  </si>
  <si>
    <t>LW</t>
  </si>
  <si>
    <t>Silver recovery waste</t>
  </si>
  <si>
    <t>AgReW</t>
  </si>
  <si>
    <t>LM+L3+LW</t>
  </si>
  <si>
    <t>L1+L2+KL</t>
  </si>
  <si>
    <t>Silver recovery</t>
  </si>
  <si>
    <t>AgRe</t>
  </si>
  <si>
    <t>K4</t>
  </si>
  <si>
    <t>KW</t>
  </si>
  <si>
    <t>Decoppering waste</t>
  </si>
  <si>
    <t>DeCuW</t>
  </si>
  <si>
    <t>KL+KF+KW</t>
  </si>
  <si>
    <t>K1+K2+FK</t>
  </si>
  <si>
    <t>Decoppering</t>
  </si>
  <si>
    <t>DeCu</t>
  </si>
  <si>
    <t>JB+JC</t>
  </si>
  <si>
    <t>J1+J2</t>
  </si>
  <si>
    <t>Air separation unit</t>
  </si>
  <si>
    <t>AIR</t>
  </si>
  <si>
    <t>I2</t>
  </si>
  <si>
    <t>IW1+IW2</t>
  </si>
  <si>
    <t>Heat exchanger waste</t>
  </si>
  <si>
    <t>HEW</t>
  </si>
  <si>
    <t>I1+IW1+IW2</t>
  </si>
  <si>
    <t>GI+CI1+CI2+HI</t>
  </si>
  <si>
    <t>Heat exchanger</t>
  </si>
  <si>
    <t>HE</t>
  </si>
  <si>
    <t>HI</t>
  </si>
  <si>
    <t>H1+H2</t>
  </si>
  <si>
    <t>Pump</t>
  </si>
  <si>
    <t>PUMP</t>
  </si>
  <si>
    <t>GI</t>
  </si>
  <si>
    <t>BG1+BG2+G1</t>
  </si>
  <si>
    <t>Afterburner</t>
  </si>
  <si>
    <t>AB</t>
  </si>
  <si>
    <t>F4</t>
  </si>
  <si>
    <t>FW</t>
  </si>
  <si>
    <t>Electrolytes Bleeded</t>
  </si>
  <si>
    <t>ERW</t>
  </si>
  <si>
    <t>F3+FD+FK+FW</t>
  </si>
  <si>
    <t>F1+F2+EF+KF</t>
  </si>
  <si>
    <t>Electrorefining</t>
  </si>
  <si>
    <t>ER</t>
  </si>
  <si>
    <t>E2</t>
  </si>
  <si>
    <t>EW</t>
  </si>
  <si>
    <t>Anode casting steam waste</t>
  </si>
  <si>
    <t>ACW</t>
  </si>
  <si>
    <t>EF+EW</t>
  </si>
  <si>
    <t>E1+DE</t>
  </si>
  <si>
    <t>Anode casting</t>
  </si>
  <si>
    <t>AC</t>
  </si>
  <si>
    <t>D4</t>
  </si>
  <si>
    <t>DW</t>
  </si>
  <si>
    <t>Fire Refining gases waste</t>
  </si>
  <si>
    <t>FRW</t>
  </si>
  <si>
    <t>DE+DC+DW</t>
  </si>
  <si>
    <t>D1+D2+D3+CD+FD</t>
  </si>
  <si>
    <t>Fire Refining</t>
  </si>
  <si>
    <t>FR</t>
  </si>
  <si>
    <t>CD+CB+CI2</t>
  </si>
  <si>
    <t>C12+C2+BC+CACB+DC</t>
  </si>
  <si>
    <t>Oxidation (Material part)</t>
  </si>
  <si>
    <t>OXIMAT</t>
  </si>
  <si>
    <t>CI1+CACB</t>
  </si>
  <si>
    <t>C11+JC</t>
  </si>
  <si>
    <t>Oxidation (Energy part)</t>
  </si>
  <si>
    <t>OXIENE</t>
  </si>
  <si>
    <t>B3</t>
  </si>
  <si>
    <t>BW</t>
  </si>
  <si>
    <t>Pyrometallurgical (Waste)</t>
  </si>
  <si>
    <t>SLAGW</t>
  </si>
  <si>
    <t>BC+BG2+BW</t>
  </si>
  <si>
    <t>B2+AB2+BABB+CB</t>
  </si>
  <si>
    <t>Reduction (Material part)</t>
  </si>
  <si>
    <t>REDMAT</t>
  </si>
  <si>
    <t>BG1+BABB</t>
  </si>
  <si>
    <t>AB1+JB</t>
  </si>
  <si>
    <t>Reduction (Energy part)</t>
  </si>
  <si>
    <t>REDENE</t>
  </si>
  <si>
    <t>AB1+AB2</t>
  </si>
  <si>
    <t>Shredding separation En-Mat</t>
  </si>
  <si>
    <t>SRDSEP</t>
  </si>
  <si>
    <t>A1+A2</t>
  </si>
  <si>
    <t>Shredding</t>
  </si>
  <si>
    <t>SRD</t>
  </si>
  <si>
    <t>product</t>
  </si>
  <si>
    <t>fuel</t>
  </si>
  <si>
    <t>description</t>
  </si>
  <si>
    <t>Exergy</t>
  </si>
  <si>
    <t>EX</t>
  </si>
  <si>
    <t>TR</t>
  </si>
  <si>
    <t>XRC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</si>
  <si>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</si>
  <si>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</si>
  <si>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</si>
  <si>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</si>
  <si>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</si>
  <si>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</si>
  <si>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</si>
  <si>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</si>
  <si>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</si>
  <si>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</si>
  <si>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Total</t>
  </si>
  <si>
    <t>NO_REN</t>
  </si>
  <si>
    <t>REN</t>
  </si>
  <si>
    <t>A1</t>
  </si>
  <si>
    <t>A2</t>
  </si>
  <si>
    <t>B2</t>
  </si>
  <si>
    <t>C11</t>
  </si>
  <si>
    <t>C12</t>
  </si>
  <si>
    <t>C2</t>
  </si>
  <si>
    <t>D1</t>
  </si>
  <si>
    <t>D2</t>
  </si>
  <si>
    <t>D3</t>
  </si>
  <si>
    <t>E1</t>
  </si>
  <si>
    <t>F1</t>
  </si>
  <si>
    <t>F2</t>
  </si>
  <si>
    <t>G1</t>
  </si>
  <si>
    <t>H1</t>
  </si>
  <si>
    <t>H2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</si>
  <si>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</si>
  <si>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</si>
  <si>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</si>
  <si>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</si>
  <si>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</si>
  <si>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</si>
  <si>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</si>
  <si>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</si>
  <si>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</si>
  <si>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</si>
  <si>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recycle</t>
  </si>
  <si>
    <t>Min</t>
  </si>
  <si>
    <t>NG</t>
  </si>
  <si>
    <t>OIL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</si>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</sst>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5" borderId="0" xfId="0" applyFill="1"/>
    <xf numFmtId="164" fontId="0" fillId="0" borderId="0" xfId="0" applyNumberFormat="1" applyAlignment="1">
      <alignment horizontal="center"/>
    </xf>
    <xf numFmtId="0" fontId="0" fillId="16" borderId="0" xfId="0" applyFill="1"/>
    <xf numFmtId="0" fontId="0" fillId="17" borderId="0" xfId="0" applyFill="1"/>
    <xf numFmtId="2" fontId="0" fillId="0" borderId="0" xfId="0" applyNumberFormat="1" applyAlignment="1">
      <alignment horizontal="center"/>
    </xf>
    <xf numFmtId="165" fontId="0" fillId="0" borderId="0" xfId="0" applyNumberFormat="1"/>
    <xf numFmtId="0" fontId="1" fillId="18" borderId="0" xfId="0" applyFont="1" applyFill="1"/>
    <xf numFmtId="0" fontId="0" fillId="19" borderId="0" xfId="0" applyFill="1"/>
    <xf numFmtId="0" fontId="0" fillId="20" borderId="0" xfId="0" applyFill="1"/>
    <xf numFmtId="0" fontId="1" fillId="9" borderId="0" xfId="0" applyFont="1" applyFill="1"/>
    <xf numFmtId="0" fontId="0" fillId="21" borderId="0" xfId="0" applyFill="1"/>
    <xf numFmtId="1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B15716B-E59B-4252-A9C6-843D0DE36E02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75C1A46B-B91A-41CE-9C8C-9505541D9FE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F6BE10D2-EE9C-4F5E-824D-091C468D81B3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DF6FA9A-AD13-4B43-9F9D-CDD3138295C1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CC543F06-E525-4407-B75B-2E37D7F25482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B15C8A67-DE00-4218-AAB8-F24D771E2953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83CE8C6A-E74B-402A-862F-EE4E482A4C8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5C525575-4E08-4A9B-ACBA-02BEF4E517E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738936A3-4430-4509-AA9F-AC5D506D8400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CE43B5FC-2CAA-4F49-9FED-7B17E8E01BF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98EE543E-3EBA-4EFA-A5DD-BB0D18560E10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464BD32E-B6B2-4710-8346-D4346DEBA00F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02B5DA47-1BF0-45B2-8C10-50B98613304A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61FE9EE6-C908-47BE-8F80-297D71C722A9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885C06C8-456E-4631-9BD4-41177B80CF11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0EF89F66-C636-410D-97F9-81228E31FEBD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7FBE5411-CC65-437F-BACE-ABFE0F64FA9A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3E008881-C033-49F7-B52B-A91B6A82CED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406C3CF3-63AD-45C2-B473-37456B832B35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4AB9BBA7-D840-423A-8EEE-60BEB3B8CDA4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C924F495-7717-4BBE-9C6F-17FC130A0FF5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6949134-FFC0-497C-943E-72E9B34CF81C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9248540F-1630-429A-8CD1-3324C4F2653C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B965D353-EB50-48A8-9EE2-7BF94DBD343A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A07AAEA6-F21C-4141-BC0D-9E9B1186F7B2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9ABF2C16-E02A-4BE3-AE11-8C2BE053C72D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D8B0F6E2-C6FA-4C8B-93FF-7C9CB72C8E5C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A9AF76AD-D252-4DFE-9D3E-53D214BD57B7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33B8D29-7CE6-4926-B384-69C957CD6CF8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497CE1AF-B25E-433A-B13C-E2CD51B1A36B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5125097-2C6B-4E96-82F3-98F87210409D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1C9F79EC-5ECB-4A0B-84D0-8035DC18DC91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38489745-4862-4E82-9D6B-AE500466582E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2C4F3FA8-8200-4AFD-9B94-9E2939422078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06C19DD-B4CB-43D7-9614-DB909CF93760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6D960FA-C0A1-4ED9-97CE-F081DA5242E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23C04ED3-CA29-49B1-8BCE-E0C47DB645EF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BC2BBEE7-2866-4D6B-B722-B0BB9DD9E727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42A76DD9-234D-4DA0-8055-134AA488014D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D987A66-B265-4C7F-84FA-A39E7E3BB922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979EBF25-081D-454A-8388-5E0136CC950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1078330F-B0B7-4E5F-A246-05F0A84BCDE5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2823E7B0-D382-4E1E-B1CD-1F94B6271F1B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CD3217D7-14E4-40AB-8331-DAEF5FD5E455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338F4DA6-8D2C-4767-98FE-EA2733106264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27AC74CD-05C3-4E77-A10A-E74468D9434E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6DFC9758-555C-4FBC-B42C-965E1E35725F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9A505577-08AF-4B84-B4E0-9E7E3ED69477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FEABE2B6-78A3-4264-9013-C7028925986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847CD713-9C66-447F-A199-067D14345480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861DF2E0-9D6F-4BA8-BE41-C3FB410E5347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5B0F814A-E313-4279-A630-25CEC3B308C3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2853FAA8-6475-4C92-845D-56E2A8C69B4B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7364F115-642C-48AC-9EE7-3CBCD3C853B4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A71BCBCF-ACD7-4BF2-9E42-D40EB6D13381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A009F8C7-CA38-4D74-BFDC-96D04AA5B3A2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CC505E9F-1091-4292-A319-EC20DE2A7BB6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9AA153B1-3359-41CD-BD7C-93A75A098117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12ECA41A-51EC-4615-8D85-08D9C4C44CBD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BD074F43-86E5-43F3-9DBD-B9E0DFAEBFA8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9841659D-7AEA-4D94-AAC7-189EF1E7FEFC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A9F5AE24-8E1D-4F60-9473-00CB52B73B33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29EBB5A1-81AE-46D1-800D-22ACE5362E52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2FACB5FE-2475-490A-902B-2F6071BF48DF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02CBD6A3-A0DC-446F-B3B5-5E3E2FF4E26B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53DCC59E-EE25-43E0-821E-CE48260E1212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0B72DCD2-7B9D-4AA9-8F26-D7E964AD8F2E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A2D5C757-A800-4538-97F7-51783671FD8C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5AB4BE5C-8BE3-4196-93F7-EEE0A620F1B7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2C1570C-FD43-4370-9435-D30D8DA1EC5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44DD2D65-0D2E-4ECB-A1E9-152B509E2777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CFAA015B-79C8-4F22-A121-80F729126C6E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674164AE-8740-4993-BE4C-B040C0D7091F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B36284E8-0F51-4EC6-91C6-7396BB74306A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D06BB447-2A62-4201-8AB2-DC053C079FF6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7CA2ED93-C3F4-4CC1-AAE7-4E95CD8CF25F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9FD99779-1A53-492F-B0B2-1AC2BD6ACA2D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BCFB6A6D-46BA-4916-A2B0-73B41A0CED76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BD533EAA-580D-4169-AC81-8B8180F1FD48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7ED23874-46A1-4CE2-AB02-7EC9E8796A48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5D3F3205-EEB2-4647-B3B5-6CEDEC2C5286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F43882A9-3C78-4864-8791-022149013C85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5479079-711E-4118-8E16-01E524E1FDA4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54152C6F-CAF8-4B80-AF17-7CEB8876400A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153D5730-C121-4055-8366-8B96B92E7B78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868C9303-5FD5-4708-B0EB-68997CA3C9D0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101AD9DA-2E21-4EAC-9E83-9ADE531025D1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D5131837-9558-477C-A839-7F26B20EEBFE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8C65C0C3-C06B-4901-AF86-8680C6F36CDF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035954E8-9B4D-41C7-B879-A82F2BE8E5B2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4115029A-3BFD-4181-91CE-ECDD37DB122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80BA3BDD-9335-46A3-A377-542629EE1897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1421EA02-52DF-4ED7-8571-D882820B6B03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0F3DC957-E763-40EF-A2BB-174071509E0F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3309A241-1E57-4A45-88A5-DC50A15E3B2E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517DC8F8-89FE-421A-8B3B-4EF96A03E9BC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275D7C-8E51-42E3-BBE9-504748F4D25A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2B5AAF23-BF27-4A19-8CA5-543F57975FF2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A84FA980-38A5-4CD3-9705-E4B420D934AE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D7253D68-6437-45C2-9D78-F026E085DEFE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E0D4348F-8EFB-4356-94FD-155DCE349C61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0094977" cy="6858000"/>
    <xdr:pic>
      <xdr:nvPicPr>
        <xdr:cNvPr id="103" name="Imagen 102">
          <a:extLst>
            <a:ext uri="{FF2B5EF4-FFF2-40B4-BE49-F238E27FC236}">
              <a16:creationId xmlns:a16="http://schemas.microsoft.com/office/drawing/2014/main" id="{91E3245E-6378-443B-AE85-2085E8AAD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4977" cy="68580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6724471" cy="6791533"/>
    <xdr:pic>
      <xdr:nvPicPr>
        <xdr:cNvPr id="104" name="Imagen 103">
          <a:extLst>
            <a:ext uri="{FF2B5EF4-FFF2-40B4-BE49-F238E27FC236}">
              <a16:creationId xmlns:a16="http://schemas.microsoft.com/office/drawing/2014/main" id="{3A99FB3E-E34D-481E-86CD-792CA7D7C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0"/>
          <a:ext cx="6724471" cy="679153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zares-my.sharepoint.com/personal/ctorresc_unizar_es/Documents/Termoeconomia/PCB%20Energies/PCB_conv_model_v2.xlsx" TargetMode="External"/><Relationship Id="rId1" Type="http://schemas.openxmlformats.org/officeDocument/2006/relationships/externalLinkPath" Target="https://unizares-my.sharepoint.com/personal/ctorresc_unizar_es/Documents/Termoeconomia/PCB%20Energies/PCB_conv_model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hysicalDiagram_OLD"/>
      <sheetName val="PhysicalDiagram"/>
      <sheetName val="Validate"/>
      <sheetName val="Flows"/>
      <sheetName val="Processes"/>
      <sheetName val="Exergy"/>
      <sheetName val="Format"/>
      <sheetName val="ResourcesCost"/>
      <sheetName val="WasteDefinition"/>
      <sheetName val="WasteAllocation"/>
      <sheetName val="TablasPaper"/>
      <sheetName val="ResumenFlows"/>
      <sheetName val="All_Flows"/>
      <sheetName val="ExCicloVida"/>
      <sheetName val="H2"/>
      <sheetName val="RXCFI"/>
      <sheetName val="A_I"/>
      <sheetName val="A_O"/>
      <sheetName val="B_I"/>
      <sheetName val="B_O"/>
      <sheetName val="G_I"/>
      <sheetName val="G_O"/>
      <sheetName val="C_I"/>
      <sheetName val="C_O"/>
      <sheetName val="H_I"/>
      <sheetName val="H_O"/>
      <sheetName val="I_I"/>
      <sheetName val="I_O"/>
      <sheetName val="J_I"/>
      <sheetName val="J_O"/>
      <sheetName val="D_I"/>
      <sheetName val="D_O"/>
      <sheetName val="E_I"/>
      <sheetName val="E_O"/>
      <sheetName val="F_I"/>
      <sheetName val="F_O"/>
      <sheetName val="K_I"/>
      <sheetName val="K_O"/>
      <sheetName val="L_I"/>
      <sheetName val="L_O"/>
      <sheetName val="M_I"/>
      <sheetName val="M_O"/>
      <sheetName val="N_I"/>
      <sheetName val="N_O"/>
      <sheetName val="ValeroNavaz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A1</v>
          </cell>
          <cell r="B2" t="str">
            <v>RESOURCE</v>
          </cell>
          <cell r="C2">
            <v>80173.625871283366</v>
          </cell>
          <cell r="D2">
            <v>1315895.6502926769</v>
          </cell>
          <cell r="E2">
            <v>2226760.6211042809</v>
          </cell>
          <cell r="F2">
            <v>991038.59668288729</v>
          </cell>
        </row>
        <row r="3">
          <cell r="A3" t="str">
            <v>A2</v>
          </cell>
          <cell r="B3" t="str">
            <v>RESOURCE</v>
          </cell>
          <cell r="C3">
            <v>877.4</v>
          </cell>
          <cell r="D3">
            <v>877.4</v>
          </cell>
          <cell r="E3">
            <v>877.4</v>
          </cell>
          <cell r="F3">
            <v>877.4</v>
          </cell>
        </row>
        <row r="4">
          <cell r="A4" t="str">
            <v>AB</v>
          </cell>
          <cell r="B4" t="str">
            <v>INTERNAL</v>
          </cell>
          <cell r="C4">
            <v>80173.625871283366</v>
          </cell>
          <cell r="D4">
            <v>1315895.6502926769</v>
          </cell>
          <cell r="E4">
            <v>2226760.6211042809</v>
          </cell>
          <cell r="F4">
            <v>991038.59668288729</v>
          </cell>
        </row>
        <row r="5">
          <cell r="A5" t="str">
            <v>AB1</v>
          </cell>
          <cell r="B5" t="str">
            <v>INTERNAL</v>
          </cell>
          <cell r="C5">
            <v>66178.293835996054</v>
          </cell>
          <cell r="D5">
            <v>66178.293835996054</v>
          </cell>
          <cell r="E5">
            <v>66178.293835996054</v>
          </cell>
          <cell r="F5">
            <v>66178.293835996054</v>
          </cell>
        </row>
        <row r="6">
          <cell r="A6" t="str">
            <v>AB2</v>
          </cell>
          <cell r="B6" t="str">
            <v>INTERNAL</v>
          </cell>
          <cell r="C6">
            <v>13995.332035287312</v>
          </cell>
          <cell r="D6">
            <v>1249717.3564566807</v>
          </cell>
          <cell r="E6">
            <v>2160582.3272682847</v>
          </cell>
          <cell r="F6">
            <v>924860.30284689122</v>
          </cell>
        </row>
        <row r="7">
          <cell r="A7" t="str">
            <v>B2</v>
          </cell>
          <cell r="B7" t="str">
            <v>RESOURCE</v>
          </cell>
          <cell r="C7">
            <v>1551.5980110100579</v>
          </cell>
          <cell r="D7">
            <v>1551.5980110100579</v>
          </cell>
          <cell r="E7">
            <v>1551.5980110100579</v>
          </cell>
          <cell r="F7">
            <v>1551.5980110100579</v>
          </cell>
        </row>
        <row r="8">
          <cell r="A8" t="str">
            <v>B3</v>
          </cell>
          <cell r="B8" t="str">
            <v>WASTE</v>
          </cell>
          <cell r="C8">
            <v>9494.2509599539044</v>
          </cell>
          <cell r="D8">
            <v>11902.819672788437</v>
          </cell>
          <cell r="E8">
            <v>12188.474880560725</v>
          </cell>
          <cell r="F8">
            <v>9779.9061677261943</v>
          </cell>
        </row>
        <row r="9">
          <cell r="A9" t="str">
            <v>BABB</v>
          </cell>
          <cell r="B9" t="str">
            <v>INTERNAL</v>
          </cell>
          <cell r="C9">
            <v>2000</v>
          </cell>
          <cell r="D9">
            <v>2000</v>
          </cell>
          <cell r="E9">
            <v>2000</v>
          </cell>
          <cell r="F9">
            <v>2000</v>
          </cell>
        </row>
        <row r="10">
          <cell r="A10" t="str">
            <v>BC</v>
          </cell>
          <cell r="B10" t="str">
            <v>INTERNAL</v>
          </cell>
          <cell r="C10">
            <v>7366.3682729083293</v>
          </cell>
          <cell r="D10">
            <v>1278857.649107608</v>
          </cell>
          <cell r="E10">
            <v>2193964.8382616476</v>
          </cell>
          <cell r="F10">
            <v>922473.55742694787</v>
          </cell>
        </row>
        <row r="11">
          <cell r="A11" t="str">
            <v>BG1</v>
          </cell>
          <cell r="B11" t="str">
            <v>INTERNAL</v>
          </cell>
          <cell r="C11">
            <v>13311.381548150715</v>
          </cell>
          <cell r="D11">
            <v>13311.381548150715</v>
          </cell>
          <cell r="E11">
            <v>13311.381548150715</v>
          </cell>
          <cell r="F11">
            <v>13311.381548150715</v>
          </cell>
        </row>
        <row r="12">
          <cell r="A12" t="str">
            <v>BG2</v>
          </cell>
          <cell r="B12" t="str">
            <v>INTERNAL</v>
          </cell>
          <cell r="C12">
            <v>4488.6755878126523</v>
          </cell>
          <cell r="D12">
            <v>4488.6755878126523</v>
          </cell>
          <cell r="E12">
            <v>4488.6755878126523</v>
          </cell>
          <cell r="F12">
            <v>4488.6755878126523</v>
          </cell>
        </row>
        <row r="13">
          <cell r="A13" t="str">
            <v>BW</v>
          </cell>
          <cell r="B13" t="str">
            <v>INTERNAL</v>
          </cell>
          <cell r="C13">
            <v>9494.2509599539044</v>
          </cell>
          <cell r="D13">
            <v>11902.819672788437</v>
          </cell>
          <cell r="E13">
            <v>12188.474880560725</v>
          </cell>
          <cell r="F13">
            <v>9779.9061677261943</v>
          </cell>
        </row>
        <row r="14">
          <cell r="A14" t="str">
            <v>C11</v>
          </cell>
          <cell r="B14" t="str">
            <v>RESOURCE</v>
          </cell>
          <cell r="C14">
            <v>1974.0043708957362</v>
          </cell>
          <cell r="D14">
            <v>1974.0043708957362</v>
          </cell>
          <cell r="E14">
            <v>1974.0043708957362</v>
          </cell>
          <cell r="F14">
            <v>1974.0043708957362</v>
          </cell>
        </row>
        <row r="15">
          <cell r="A15" t="str">
            <v>C12</v>
          </cell>
          <cell r="B15" t="str">
            <v>RESOURCE</v>
          </cell>
          <cell r="C15">
            <v>2.7722803870703281</v>
          </cell>
          <cell r="D15">
            <v>2.7722803870703281</v>
          </cell>
          <cell r="E15">
            <v>2.7722803870703281</v>
          </cell>
          <cell r="F15">
            <v>2.7722803870703281</v>
          </cell>
        </row>
        <row r="16">
          <cell r="A16" t="str">
            <v>C2</v>
          </cell>
          <cell r="B16" t="str">
            <v>RESOURCE</v>
          </cell>
          <cell r="C16">
            <v>1517.7314774427114</v>
          </cell>
          <cell r="D16">
            <v>1517.7314774427114</v>
          </cell>
          <cell r="E16">
            <v>1517.7314774427114</v>
          </cell>
          <cell r="F16">
            <v>1517.7314774427114</v>
          </cell>
        </row>
        <row r="17">
          <cell r="A17" t="str">
            <v>CACB</v>
          </cell>
          <cell r="B17" t="str">
            <v>INTERNAL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CB</v>
          </cell>
          <cell r="B18" t="str">
            <v>INTERNAL</v>
          </cell>
          <cell r="C18">
            <v>5093.7800173578516</v>
          </cell>
          <cell r="D18">
            <v>43271.605143516732</v>
          </cell>
          <cell r="E18">
            <v>47799.478693726822</v>
          </cell>
          <cell r="F18">
            <v>9621.6535675679406</v>
          </cell>
        </row>
        <row r="19">
          <cell r="A19" t="str">
            <v>CD</v>
          </cell>
          <cell r="B19" t="str">
            <v>INTERNAL</v>
          </cell>
          <cell r="C19">
            <v>3525.3527549597461</v>
          </cell>
          <cell r="D19">
            <v>1242565.1072698529</v>
          </cell>
          <cell r="E19">
            <v>2153823.5594358151</v>
          </cell>
          <cell r="F19">
            <v>914783.8049209218</v>
          </cell>
        </row>
        <row r="20">
          <cell r="A20" t="str">
            <v>CI1</v>
          </cell>
          <cell r="B20" t="str">
            <v>INTERNAL</v>
          </cell>
          <cell r="C20">
            <v>535.8612545524154</v>
          </cell>
          <cell r="D20">
            <v>535.8612545524154</v>
          </cell>
          <cell r="E20">
            <v>535.8612545524154</v>
          </cell>
          <cell r="F20">
            <v>535.8612545524154</v>
          </cell>
        </row>
        <row r="21">
          <cell r="A21" t="str">
            <v>CI2</v>
          </cell>
          <cell r="B21" t="str">
            <v>INTERNAL</v>
          </cell>
          <cell r="C21">
            <v>148.08787667122368</v>
          </cell>
          <cell r="D21">
            <v>148.08787667122368</v>
          </cell>
          <cell r="E21">
            <v>148.08787667122368</v>
          </cell>
          <cell r="F21">
            <v>148.08787667122368</v>
          </cell>
        </row>
        <row r="22">
          <cell r="A22" t="str">
            <v>D1</v>
          </cell>
          <cell r="B22" t="str">
            <v>RESOURCE</v>
          </cell>
          <cell r="C22">
            <v>4455.1553999217176</v>
          </cell>
          <cell r="D22">
            <v>4455.1553999217176</v>
          </cell>
          <cell r="E22">
            <v>4455.1553999217176</v>
          </cell>
          <cell r="F22">
            <v>4455.1553999217176</v>
          </cell>
        </row>
        <row r="23">
          <cell r="A23" t="str">
            <v>D2</v>
          </cell>
          <cell r="B23" t="str">
            <v>RESOURCE</v>
          </cell>
          <cell r="C23">
            <v>407.11280819108799</v>
          </cell>
          <cell r="D23">
            <v>407.11280819108799</v>
          </cell>
          <cell r="E23">
            <v>407.11280819108799</v>
          </cell>
          <cell r="F23">
            <v>407.11280819108799</v>
          </cell>
        </row>
        <row r="24">
          <cell r="A24" t="str">
            <v>D3</v>
          </cell>
          <cell r="B24" t="str">
            <v>RESOURCE</v>
          </cell>
          <cell r="C24">
            <v>77.961918282329151</v>
          </cell>
          <cell r="D24">
            <v>77.961918282329151</v>
          </cell>
          <cell r="E24">
            <v>77.961918282329151</v>
          </cell>
          <cell r="F24">
            <v>77.961918282329151</v>
          </cell>
        </row>
        <row r="25">
          <cell r="A25" t="str">
            <v>D4</v>
          </cell>
          <cell r="B25" t="str">
            <v>WASTE</v>
          </cell>
          <cell r="C25">
            <v>2098.9100731338472</v>
          </cell>
          <cell r="D25">
            <v>2098.9100731338472</v>
          </cell>
          <cell r="E25">
            <v>2098.9100731338472</v>
          </cell>
          <cell r="F25">
            <v>2098.9100731338472</v>
          </cell>
        </row>
        <row r="26">
          <cell r="A26" t="str">
            <v>DC</v>
          </cell>
          <cell r="B26" t="str">
            <v>INTERNAL</v>
          </cell>
          <cell r="C26">
            <v>755.21211498339756</v>
          </cell>
          <cell r="D26">
            <v>6481.6711123055475</v>
          </cell>
          <cell r="E26">
            <v>7160.8266730179785</v>
          </cell>
          <cell r="F26">
            <v>1434.367675695828</v>
          </cell>
        </row>
        <row r="27">
          <cell r="A27" t="str">
            <v>DE</v>
          </cell>
          <cell r="B27" t="str">
            <v>INTERNAL</v>
          </cell>
          <cell r="C27">
            <v>3642.7012516456193</v>
          </cell>
          <cell r="D27">
            <v>1421951.3389462312</v>
          </cell>
          <cell r="E27">
            <v>2469117.3340979218</v>
          </cell>
          <cell r="F27">
            <v>1050808.6964033362</v>
          </cell>
        </row>
        <row r="28">
          <cell r="A28" t="str">
            <v>DW</v>
          </cell>
          <cell r="B28" t="str">
            <v>INTERNAL</v>
          </cell>
          <cell r="C28">
            <v>2098.9100731338472</v>
          </cell>
          <cell r="D28">
            <v>2098.9100731338472</v>
          </cell>
          <cell r="E28">
            <v>2098.9100731338472</v>
          </cell>
          <cell r="F28">
            <v>2098.9100731338472</v>
          </cell>
        </row>
        <row r="29">
          <cell r="A29" t="str">
            <v>E1</v>
          </cell>
          <cell r="B29" t="str">
            <v>RESOURCE</v>
          </cell>
          <cell r="C29">
            <v>23.004962074669844</v>
          </cell>
          <cell r="D29">
            <v>23.004962074669844</v>
          </cell>
          <cell r="E29">
            <v>23.004962074669844</v>
          </cell>
          <cell r="F29">
            <v>23.004962074669844</v>
          </cell>
        </row>
        <row r="30">
          <cell r="A30" t="str">
            <v>E2</v>
          </cell>
          <cell r="B30" t="str">
            <v>WASTE</v>
          </cell>
          <cell r="C30">
            <v>232.72425416774288</v>
          </cell>
          <cell r="D30">
            <v>232.72425416774288</v>
          </cell>
          <cell r="E30">
            <v>232.72425416774288</v>
          </cell>
          <cell r="F30">
            <v>232.72425416774288</v>
          </cell>
        </row>
        <row r="31">
          <cell r="A31" t="str">
            <v>EF</v>
          </cell>
          <cell r="B31" t="str">
            <v>INTERNAL</v>
          </cell>
          <cell r="C31">
            <v>2924.4182116711308</v>
          </cell>
          <cell r="D31">
            <v>1421233.0559062567</v>
          </cell>
          <cell r="E31">
            <v>2468399.0510579473</v>
          </cell>
          <cell r="F31">
            <v>1050090.4133633617</v>
          </cell>
        </row>
        <row r="32">
          <cell r="A32" t="str">
            <v>EW</v>
          </cell>
          <cell r="B32" t="str">
            <v>INTERNAL</v>
          </cell>
          <cell r="C32">
            <v>232.72425416774288</v>
          </cell>
          <cell r="D32">
            <v>232.72425416774288</v>
          </cell>
          <cell r="E32">
            <v>232.72425416774288</v>
          </cell>
          <cell r="F32">
            <v>232.72425416774288</v>
          </cell>
        </row>
        <row r="33">
          <cell r="A33" t="str">
            <v>F1</v>
          </cell>
          <cell r="B33" t="str">
            <v>RESOURCE</v>
          </cell>
          <cell r="C33">
            <v>1426.1038739068899</v>
          </cell>
          <cell r="D33">
            <v>1426.1038739068899</v>
          </cell>
          <cell r="E33">
            <v>1426.1038739068899</v>
          </cell>
          <cell r="F33">
            <v>1426.1038739068899</v>
          </cell>
        </row>
        <row r="34">
          <cell r="A34" t="str">
            <v>F2</v>
          </cell>
          <cell r="B34" t="str">
            <v>RESOURCE</v>
          </cell>
          <cell r="C34">
            <v>159.93037774533582</v>
          </cell>
          <cell r="D34">
            <v>159.93037774533582</v>
          </cell>
          <cell r="E34">
            <v>159.93037774533582</v>
          </cell>
          <cell r="F34">
            <v>159.93037774533582</v>
          </cell>
        </row>
        <row r="35">
          <cell r="A35" t="str">
            <v>F3</v>
          </cell>
          <cell r="C35">
            <v>2421.7633645441506</v>
          </cell>
          <cell r="D35">
            <v>76011.740077833208</v>
          </cell>
          <cell r="E35">
            <v>84739.479492522136</v>
          </cell>
          <cell r="F35">
            <v>11149.502779233071</v>
          </cell>
        </row>
        <row r="36">
          <cell r="A36" t="str">
            <v>F4</v>
          </cell>
          <cell r="B36" t="str">
            <v>WASTE</v>
          </cell>
          <cell r="C36">
            <v>123.89102923680198</v>
          </cell>
          <cell r="D36">
            <v>1621.507715535414</v>
          </cell>
          <cell r="E36">
            <v>1799.1244068958267</v>
          </cell>
          <cell r="F36">
            <v>301.50772059721453</v>
          </cell>
        </row>
        <row r="37">
          <cell r="A37" t="str">
            <v>FD</v>
          </cell>
          <cell r="B37" t="str">
            <v>INTERNAL</v>
          </cell>
          <cell r="C37">
            <v>381.4396193807645</v>
          </cell>
          <cell r="D37">
            <v>185377.36130990041</v>
          </cell>
          <cell r="E37">
            <v>321963.73569235782</v>
          </cell>
          <cell r="F37">
            <v>136967.81400183821</v>
          </cell>
        </row>
        <row r="38">
          <cell r="A38" t="str">
            <v>FK</v>
          </cell>
          <cell r="B38" t="str">
            <v>INTERNAL</v>
          </cell>
          <cell r="C38">
            <v>14.110803253484669</v>
          </cell>
          <cell r="D38">
            <v>1158383.5362615383</v>
          </cell>
          <cell r="E38">
            <v>2060074.9151807781</v>
          </cell>
          <cell r="F38">
            <v>901705.48972249322</v>
          </cell>
        </row>
        <row r="39">
          <cell r="A39" t="str">
            <v>FW</v>
          </cell>
          <cell r="B39" t="str">
            <v>INTERNAL</v>
          </cell>
          <cell r="C39">
            <v>123.89102923680198</v>
          </cell>
          <cell r="D39">
            <v>1621.507715535414</v>
          </cell>
          <cell r="E39">
            <v>1799.1244068958267</v>
          </cell>
          <cell r="F39">
            <v>301.50772059721453</v>
          </cell>
        </row>
        <row r="40">
          <cell r="A40" t="str">
            <v>G1</v>
          </cell>
          <cell r="B40" t="str">
            <v>RESOURCE</v>
          </cell>
          <cell r="C40">
            <v>18.860842352260732</v>
          </cell>
          <cell r="D40">
            <v>18.860842352260732</v>
          </cell>
          <cell r="E40">
            <v>18.860842352260732</v>
          </cell>
          <cell r="F40">
            <v>18.860842352260732</v>
          </cell>
        </row>
        <row r="41">
          <cell r="A41" t="str">
            <v>GI</v>
          </cell>
          <cell r="B41" t="str">
            <v>INTERNAL</v>
          </cell>
          <cell r="C41">
            <v>17561.899402017785</v>
          </cell>
          <cell r="D41">
            <v>17561.899402017785</v>
          </cell>
          <cell r="E41">
            <v>17561.899402017785</v>
          </cell>
          <cell r="F41">
            <v>17561.899402017785</v>
          </cell>
        </row>
        <row r="42">
          <cell r="A42" t="str">
            <v>H1</v>
          </cell>
          <cell r="B42" t="str">
            <v>RESOURCE</v>
          </cell>
          <cell r="C42">
            <v>276.90367962963307</v>
          </cell>
          <cell r="D42">
            <v>276.90367962963307</v>
          </cell>
          <cell r="E42">
            <v>276.90367962963307</v>
          </cell>
          <cell r="F42">
            <v>276.90367962963307</v>
          </cell>
        </row>
        <row r="43">
          <cell r="A43" t="str">
            <v>H2</v>
          </cell>
          <cell r="B43" t="str">
            <v>RESOURCE</v>
          </cell>
          <cell r="C43">
            <v>103.30918253911165</v>
          </cell>
          <cell r="D43">
            <v>103.30918253911165</v>
          </cell>
          <cell r="E43">
            <v>103.30918253911165</v>
          </cell>
          <cell r="F43">
            <v>103.30918253911165</v>
          </cell>
        </row>
        <row r="44">
          <cell r="A44" t="str">
            <v>HI</v>
          </cell>
          <cell r="B44" t="str">
            <v>INTERNAL</v>
          </cell>
          <cell r="C44">
            <v>372.0729823894323</v>
          </cell>
          <cell r="D44">
            <v>372.0729823894323</v>
          </cell>
          <cell r="E44">
            <v>372.0729823894323</v>
          </cell>
          <cell r="F44">
            <v>372.0729823894323</v>
          </cell>
        </row>
        <row r="45">
          <cell r="A45" t="str">
            <v>I1</v>
          </cell>
          <cell r="B45" t="str">
            <v>OUTPUT</v>
          </cell>
          <cell r="C45">
            <v>8794.9356028080419</v>
          </cell>
          <cell r="D45">
            <v>8794.9356028080419</v>
          </cell>
          <cell r="E45">
            <v>8794.9356028080419</v>
          </cell>
          <cell r="F45">
            <v>8794.9356028080419</v>
          </cell>
        </row>
        <row r="46">
          <cell r="A46" t="str">
            <v>I2</v>
          </cell>
          <cell r="B46" t="str">
            <v>WASTE</v>
          </cell>
          <cell r="C46">
            <v>5429.8561042141682</v>
          </cell>
          <cell r="D46">
            <v>5429.8561042141682</v>
          </cell>
          <cell r="E46">
            <v>5429.8561042141682</v>
          </cell>
          <cell r="F46">
            <v>5429.8561042141682</v>
          </cell>
        </row>
        <row r="47">
          <cell r="A47" t="str">
            <v>IW1</v>
          </cell>
          <cell r="B47" t="str">
            <v>INTERNAL</v>
          </cell>
          <cell r="C47">
            <v>5247.4459915332209</v>
          </cell>
          <cell r="D47">
            <v>5247.4459915332209</v>
          </cell>
          <cell r="E47">
            <v>5247.4459915332209</v>
          </cell>
          <cell r="F47">
            <v>5247.4459915332209</v>
          </cell>
        </row>
        <row r="48">
          <cell r="A48" t="str">
            <v>IW2</v>
          </cell>
          <cell r="B48" t="str">
            <v>INTERNAL</v>
          </cell>
          <cell r="C48">
            <v>182.41011268094772</v>
          </cell>
          <cell r="D48">
            <v>182.41011268094772</v>
          </cell>
          <cell r="E48">
            <v>182.41011268094772</v>
          </cell>
          <cell r="F48">
            <v>182.41011268094772</v>
          </cell>
        </row>
        <row r="49">
          <cell r="A49" t="str">
            <v>J1</v>
          </cell>
          <cell r="B49" t="str">
            <v>RESOURCE</v>
          </cell>
          <cell r="C49">
            <v>1030.2258184707816</v>
          </cell>
          <cell r="D49">
            <v>1030.2258184707816</v>
          </cell>
          <cell r="E49">
            <v>1030.2258184707816</v>
          </cell>
          <cell r="F49">
            <v>1030.2258184707816</v>
          </cell>
        </row>
        <row r="50">
          <cell r="A50" t="str">
            <v>J2</v>
          </cell>
          <cell r="B50" t="str">
            <v>RESOURCE</v>
          </cell>
          <cell r="C50">
            <v>3470.9686700000002</v>
          </cell>
          <cell r="D50">
            <v>3470.9686700000002</v>
          </cell>
          <cell r="E50">
            <v>3470.9686700000002</v>
          </cell>
          <cell r="F50">
            <v>3470.9686700000002</v>
          </cell>
        </row>
        <row r="51">
          <cell r="A51" t="str">
            <v>JB</v>
          </cell>
          <cell r="B51" t="str">
            <v>INTERNAL</v>
          </cell>
          <cell r="C51">
            <v>708.51843060302826</v>
          </cell>
          <cell r="D51">
            <v>708.51843060302826</v>
          </cell>
          <cell r="E51">
            <v>708.51843060302826</v>
          </cell>
          <cell r="F51">
            <v>708.51843060302826</v>
          </cell>
        </row>
        <row r="52">
          <cell r="A52" t="str">
            <v>JC</v>
          </cell>
          <cell r="B52" t="str">
            <v>INTERNAL</v>
          </cell>
          <cell r="C52">
            <v>50.027420760144935</v>
          </cell>
          <cell r="D52">
            <v>50.027420760144935</v>
          </cell>
          <cell r="E52">
            <v>50.027420760144935</v>
          </cell>
          <cell r="F52">
            <v>50.027420760144935</v>
          </cell>
        </row>
        <row r="53">
          <cell r="A53" t="str">
            <v>K1</v>
          </cell>
          <cell r="B53" t="str">
            <v>RESOURCE</v>
          </cell>
          <cell r="C53">
            <v>6318.6202630866837</v>
          </cell>
          <cell r="D53">
            <v>6318.6202630866837</v>
          </cell>
          <cell r="E53">
            <v>6318.6202630866837</v>
          </cell>
          <cell r="F53">
            <v>6318.6202630866837</v>
          </cell>
        </row>
        <row r="54">
          <cell r="A54" t="str">
            <v>K2</v>
          </cell>
          <cell r="B54" t="str">
            <v>RESOURCE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A55" t="str">
            <v>K4</v>
          </cell>
          <cell r="B55" t="str">
            <v>WASTE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A56" t="str">
            <v>KF</v>
          </cell>
          <cell r="B56" t="str">
            <v>INTERNAL</v>
          </cell>
          <cell r="C56">
            <v>4.8045569213592705</v>
          </cell>
          <cell r="D56">
            <v>150.80471112207351</v>
          </cell>
          <cell r="E56">
            <v>168.1202662734604</v>
          </cell>
          <cell r="F56">
            <v>22.120112072746164</v>
          </cell>
        </row>
        <row r="57">
          <cell r="A57" t="str">
            <v>KL</v>
          </cell>
          <cell r="B57" t="str">
            <v>INTERNAL</v>
          </cell>
          <cell r="C57">
            <v>9.306246332125399</v>
          </cell>
          <cell r="D57">
            <v>1158232.7315504162</v>
          </cell>
          <cell r="E57">
            <v>2059906.7949145047</v>
          </cell>
          <cell r="F57">
            <v>901683.36961042043</v>
          </cell>
        </row>
        <row r="58">
          <cell r="A58" t="str">
            <v>KW</v>
          </cell>
          <cell r="B58" t="str">
            <v>INTERNAL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L1</v>
          </cell>
          <cell r="B59" t="str">
            <v>RESOURCE</v>
          </cell>
          <cell r="C59">
            <v>2694.4458295273284</v>
          </cell>
          <cell r="D59">
            <v>2694.4458295273284</v>
          </cell>
          <cell r="E59">
            <v>2694.4458295273284</v>
          </cell>
          <cell r="F59">
            <v>2694.4458295273284</v>
          </cell>
        </row>
        <row r="60">
          <cell r="A60" t="str">
            <v>L2</v>
          </cell>
          <cell r="B60" t="str">
            <v>RESOURCE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 t="str">
            <v>L3</v>
          </cell>
          <cell r="B61" t="str">
            <v>OUTPUT</v>
          </cell>
          <cell r="C61">
            <v>5.0631259328436098</v>
          </cell>
          <cell r="D61">
            <v>115512.24461875804</v>
          </cell>
          <cell r="E61">
            <v>124715.47240310164</v>
          </cell>
          <cell r="F61">
            <v>9208.2909102764788</v>
          </cell>
        </row>
        <row r="62">
          <cell r="A62" t="str">
            <v>L4</v>
          </cell>
          <cell r="B62" t="str">
            <v>WASTE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 t="str">
            <v>LM</v>
          </cell>
          <cell r="B63" t="str">
            <v>INTERNAL</v>
          </cell>
          <cell r="C63">
            <v>4.2431203992817892</v>
          </cell>
          <cell r="D63">
            <v>1042720.4869316581</v>
          </cell>
          <cell r="E63">
            <v>1935191.3225114031</v>
          </cell>
          <cell r="F63">
            <v>892475.07870014396</v>
          </cell>
        </row>
        <row r="64">
          <cell r="A64" t="str">
            <v>LW</v>
          </cell>
          <cell r="B64" t="str">
            <v>INTERNAL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 t="str">
            <v>M1</v>
          </cell>
          <cell r="B65" t="str">
            <v>RESOURCE</v>
          </cell>
          <cell r="C65">
            <v>413.33354580790495</v>
          </cell>
          <cell r="D65">
            <v>413.33354580790495</v>
          </cell>
          <cell r="E65">
            <v>413.33354580790495</v>
          </cell>
          <cell r="F65">
            <v>413.33354580790495</v>
          </cell>
        </row>
        <row r="66">
          <cell r="A66" t="str">
            <v>M2</v>
          </cell>
          <cell r="B66" t="str">
            <v>RESOURCE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M3</v>
          </cell>
          <cell r="B67" t="str">
            <v>OUTPUT</v>
          </cell>
          <cell r="C67">
            <v>0.56517234264358829</v>
          </cell>
          <cell r="D67">
            <v>819892.32270297699</v>
          </cell>
          <cell r="E67">
            <v>1676286.1099108066</v>
          </cell>
          <cell r="F67">
            <v>856394.35238017223</v>
          </cell>
        </row>
        <row r="68">
          <cell r="A68" t="str">
            <v>M4</v>
          </cell>
          <cell r="B68" t="str">
            <v>WASTE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 t="str">
            <v>MN</v>
          </cell>
          <cell r="B69" t="str">
            <v>INTERNAL</v>
          </cell>
          <cell r="C69">
            <v>3.6779480566382015</v>
          </cell>
          <cell r="D69">
            <v>222828.1642286827</v>
          </cell>
          <cell r="E69">
            <v>258905.21260059933</v>
          </cell>
          <cell r="F69">
            <v>36080.726319973306</v>
          </cell>
        </row>
        <row r="70">
          <cell r="A70" t="str">
            <v>MW</v>
          </cell>
          <cell r="B70" t="str">
            <v>INTERNAL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 t="str">
            <v>N1</v>
          </cell>
          <cell r="B71" t="str">
            <v>RESOURCE</v>
          </cell>
          <cell r="C71">
            <v>7407.4112151954041</v>
          </cell>
          <cell r="D71">
            <v>7407.4112151954041</v>
          </cell>
          <cell r="E71">
            <v>7407.4112151954041</v>
          </cell>
          <cell r="F71">
            <v>7407.4112151954041</v>
          </cell>
        </row>
        <row r="72">
          <cell r="A72" t="str">
            <v>N2</v>
          </cell>
          <cell r="B72" t="str">
            <v>RESOURCE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 t="str">
            <v>N3</v>
          </cell>
          <cell r="B73" t="str">
            <v>OUTPUT</v>
          </cell>
          <cell r="C73">
            <v>1.4336598236122811</v>
          </cell>
          <cell r="D73">
            <v>211242.22568586672</v>
          </cell>
          <cell r="E73">
            <v>238302.36026859097</v>
          </cell>
          <cell r="F73">
            <v>27061.568242547881</v>
          </cell>
        </row>
        <row r="74">
          <cell r="A74" t="str">
            <v>N4</v>
          </cell>
          <cell r="B74" t="str">
            <v>WASTE</v>
          </cell>
          <cell r="C74">
            <v>2.2442882330259204</v>
          </cell>
          <cell r="D74">
            <v>2.2442882330259204</v>
          </cell>
          <cell r="E74">
            <v>2.2442882330259204</v>
          </cell>
          <cell r="F74">
            <v>2.2442882330259204</v>
          </cell>
        </row>
        <row r="75">
          <cell r="A75" t="str">
            <v>NW</v>
          </cell>
          <cell r="B75" t="str">
            <v>INTERNAL</v>
          </cell>
          <cell r="C75">
            <v>2.2442882330259204</v>
          </cell>
          <cell r="D75">
            <v>11585.93854281586</v>
          </cell>
          <cell r="E75">
            <v>20602.852332008246</v>
          </cell>
          <cell r="F75">
            <v>9019.1580774254126</v>
          </cell>
        </row>
      </sheetData>
      <sheetData sheetId="12"/>
      <sheetData sheetId="13">
        <row r="2">
          <cell r="B2">
            <v>2.14</v>
          </cell>
          <cell r="C2">
            <v>1.79</v>
          </cell>
          <cell r="D2">
            <v>0.35</v>
          </cell>
        </row>
        <row r="3">
          <cell r="B3">
            <v>1.06</v>
          </cell>
          <cell r="C3">
            <v>1.06</v>
          </cell>
        </row>
        <row r="4">
          <cell r="B4">
            <v>1.04</v>
          </cell>
          <cell r="C4">
            <v>1.04</v>
          </cell>
        </row>
        <row r="25">
          <cell r="L25">
            <v>0.13164150846698966</v>
          </cell>
          <cell r="M25">
            <v>0.57641124005931232</v>
          </cell>
          <cell r="N25">
            <v>0.71167876260570495</v>
          </cell>
          <cell r="O25">
            <v>2.7807196508643632</v>
          </cell>
          <cell r="P25">
            <v>1.7341533471489148</v>
          </cell>
          <cell r="Q25">
            <v>0.33908026340900566</v>
          </cell>
        </row>
        <row r="26">
          <cell r="L26">
            <v>0</v>
          </cell>
          <cell r="M26">
            <v>0.64917963304019421</v>
          </cell>
          <cell r="N26">
            <v>0.57679800615091836</v>
          </cell>
          <cell r="O26">
            <v>3.5886850945687812</v>
          </cell>
          <cell r="P26">
            <v>2.0488313335376036</v>
          </cell>
          <cell r="Q26">
            <v>0.40060947862467106</v>
          </cell>
        </row>
        <row r="28">
          <cell r="L28">
            <v>0</v>
          </cell>
          <cell r="M28">
            <v>7.5797913302774452E-4</v>
          </cell>
          <cell r="N28">
            <v>0.24574768089043419</v>
          </cell>
          <cell r="O28">
            <v>1.4876080022717485E-6</v>
          </cell>
          <cell r="P28">
            <v>5.9747254948029377E-2</v>
          </cell>
          <cell r="Q28">
            <v>1.1682424151849316E-2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67EF6708-FCBB-4D8E-A305-953589F813E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846C9899-A9A9-4633-9666-9DC52ADDA1D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5474E87B-8E0F-429C-A660-CC30B4454A3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F3E4AA78-E354-4506-866A-1B8FBDEE391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5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9522-548B-41D8-9BFD-A387B213E801}">
  <sheetPr>
    <tabColor rgb="FFC00000"/>
  </sheetPr>
  <dimension ref="Z11:Z12"/>
  <sheetViews>
    <sheetView showGridLines="0" topLeftCell="A7" zoomScale="70" zoomScaleNormal="70" workbookViewId="0">
      <selection activeCell="Q45" sqref="Q45"/>
    </sheetView>
  </sheetViews>
  <sheetFormatPr baseColWidth="10" defaultRowHeight="15" x14ac:dyDescent="0.25"/>
  <sheetData>
    <row r="11" spans="26:26" x14ac:dyDescent="0.25">
      <c r="Z11" t="s">
        <v>1</v>
      </c>
    </row>
    <row r="12" spans="26:26" x14ac:dyDescent="0.25">
      <c r="Z1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1642-C326-48D9-9041-3DCE94E5C70D}">
  <sheetPr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25">
      <c r="A2" t="s">
        <v>6</v>
      </c>
      <c r="B2" t="s">
        <v>7</v>
      </c>
      <c r="C2" t="s">
        <v>8</v>
      </c>
      <c r="D2" t="s">
        <v>9</v>
      </c>
    </row>
    <row r="3" spans="1:4" x14ac:dyDescent="0.25">
      <c r="A3" t="s">
        <v>10</v>
      </c>
      <c r="B3" t="s">
        <v>11</v>
      </c>
      <c r="C3" t="s">
        <v>12</v>
      </c>
      <c r="D3" t="s">
        <v>13</v>
      </c>
    </row>
    <row r="4" spans="1:4" x14ac:dyDescent="0.25">
      <c r="A4" t="s">
        <v>14</v>
      </c>
      <c r="C4" t="s">
        <v>15</v>
      </c>
    </row>
    <row r="5" spans="1:4" x14ac:dyDescent="0.25">
      <c r="A5" t="s">
        <v>16</v>
      </c>
      <c r="C5" t="s">
        <v>17</v>
      </c>
    </row>
    <row r="6" spans="1:4" x14ac:dyDescent="0.25">
      <c r="C6" t="s">
        <v>18</v>
      </c>
    </row>
    <row r="7" spans="1:4" x14ac:dyDescent="0.25">
      <c r="C7" t="s">
        <v>19</v>
      </c>
    </row>
    <row r="8" spans="1:4" x14ac:dyDescent="0.25">
      <c r="C8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A9C1-0CF7-411A-A49C-E6EE18BF3676}">
  <dimension ref="A1:C75"/>
  <sheetViews>
    <sheetView topLeftCell="A31" zoomScale="70" zoomScaleNormal="70" workbookViewId="0">
      <selection activeCell="M64" sqref="M64"/>
    </sheetView>
  </sheetViews>
  <sheetFormatPr baseColWidth="10" defaultRowHeight="15" x14ac:dyDescent="0.25"/>
  <cols>
    <col min="1" max="1" width="9.5703125" style="2" customWidth="1"/>
    <col min="2" max="2" width="12.5703125" bestFit="1" customWidth="1"/>
    <col min="3" max="3" width="34.85546875" customWidth="1"/>
  </cols>
  <sheetData>
    <row r="1" spans="1:3" x14ac:dyDescent="0.25">
      <c r="A1" s="8" t="s">
        <v>23</v>
      </c>
      <c r="B1" s="1" t="s">
        <v>22</v>
      </c>
      <c r="C1" s="7" t="s">
        <v>21</v>
      </c>
    </row>
    <row r="2" spans="1:3" x14ac:dyDescent="0.25">
      <c r="A2" s="5" t="str">
        <f>[1]ResumenFlows!A2</f>
        <v>A1</v>
      </c>
      <c r="B2" s="5" t="str">
        <f>[1]ResumenFlows!B2</f>
        <v>RESOURCE</v>
      </c>
      <c r="C2" s="6"/>
    </row>
    <row r="3" spans="1:3" x14ac:dyDescent="0.25">
      <c r="A3" s="5" t="str">
        <f>[1]ResumenFlows!A3</f>
        <v>A2</v>
      </c>
      <c r="B3" s="5" t="str">
        <f>[1]ResumenFlows!B3</f>
        <v>RESOURCE</v>
      </c>
      <c r="C3" s="6"/>
    </row>
    <row r="4" spans="1:3" x14ac:dyDescent="0.25">
      <c r="A4" t="str">
        <f>[1]ResumenFlows!A4</f>
        <v>AB</v>
      </c>
      <c r="B4" t="str">
        <f>[1]ResumenFlows!B4</f>
        <v>INTERNAL</v>
      </c>
      <c r="C4" s="6"/>
    </row>
    <row r="5" spans="1:3" x14ac:dyDescent="0.25">
      <c r="A5" t="str">
        <f>[1]ResumenFlows!A5</f>
        <v>AB1</v>
      </c>
      <c r="B5" t="str">
        <f>[1]ResumenFlows!B5</f>
        <v>INTERNAL</v>
      </c>
      <c r="C5" s="6"/>
    </row>
    <row r="6" spans="1:3" x14ac:dyDescent="0.25">
      <c r="A6" t="str">
        <f>[1]ResumenFlows!A6</f>
        <v>AB2</v>
      </c>
      <c r="B6" t="str">
        <f>[1]ResumenFlows!B6</f>
        <v>INTERNAL</v>
      </c>
      <c r="C6" s="6"/>
    </row>
    <row r="7" spans="1:3" x14ac:dyDescent="0.25">
      <c r="A7" s="5" t="str">
        <f>[1]ResumenFlows!A7</f>
        <v>B2</v>
      </c>
      <c r="B7" s="5" t="str">
        <f>[1]ResumenFlows!B7</f>
        <v>RESOURCE</v>
      </c>
      <c r="C7" s="6"/>
    </row>
    <row r="8" spans="1:3" x14ac:dyDescent="0.25">
      <c r="A8" s="3" t="str">
        <f>[1]ResumenFlows!A8</f>
        <v>B3</v>
      </c>
      <c r="B8" s="3" t="str">
        <f>[1]ResumenFlows!B8</f>
        <v>WASTE</v>
      </c>
    </row>
    <row r="9" spans="1:3" x14ac:dyDescent="0.25">
      <c r="A9" t="str">
        <f>[1]ResumenFlows!A9</f>
        <v>BABB</v>
      </c>
      <c r="B9" t="str">
        <f>[1]ResumenFlows!B9</f>
        <v>INTERNAL</v>
      </c>
    </row>
    <row r="10" spans="1:3" x14ac:dyDescent="0.25">
      <c r="A10" t="str">
        <f>[1]ResumenFlows!A10</f>
        <v>BC</v>
      </c>
      <c r="B10" t="str">
        <f>[1]ResumenFlows!B10</f>
        <v>INTERNAL</v>
      </c>
    </row>
    <row r="11" spans="1:3" x14ac:dyDescent="0.25">
      <c r="A11" t="str">
        <f>[1]ResumenFlows!A11</f>
        <v>BG1</v>
      </c>
      <c r="B11" t="str">
        <f>[1]ResumenFlows!B11</f>
        <v>INTERNAL</v>
      </c>
    </row>
    <row r="12" spans="1:3" x14ac:dyDescent="0.25">
      <c r="A12" t="str">
        <f>[1]ResumenFlows!A12</f>
        <v>BG2</v>
      </c>
      <c r="B12" t="str">
        <f>[1]ResumenFlows!B12</f>
        <v>INTERNAL</v>
      </c>
    </row>
    <row r="13" spans="1:3" x14ac:dyDescent="0.25">
      <c r="A13" t="str">
        <f>[1]ResumenFlows!A13</f>
        <v>BW</v>
      </c>
      <c r="B13" t="str">
        <f>[1]ResumenFlows!B13</f>
        <v>INTERNAL</v>
      </c>
      <c r="C13" s="6"/>
    </row>
    <row r="14" spans="1:3" x14ac:dyDescent="0.25">
      <c r="A14" s="5" t="str">
        <f>[1]ResumenFlows!A14</f>
        <v>C11</v>
      </c>
      <c r="B14" s="5" t="str">
        <f>[1]ResumenFlows!B14</f>
        <v>RESOURCE</v>
      </c>
      <c r="C14" s="6"/>
    </row>
    <row r="15" spans="1:3" x14ac:dyDescent="0.25">
      <c r="A15" s="5" t="str">
        <f>[1]ResumenFlows!A15</f>
        <v>C12</v>
      </c>
      <c r="B15" s="5" t="str">
        <f>[1]ResumenFlows!B15</f>
        <v>RESOURCE</v>
      </c>
      <c r="C15" s="6"/>
    </row>
    <row r="16" spans="1:3" x14ac:dyDescent="0.25">
      <c r="A16" s="5" t="str">
        <f>[1]ResumenFlows!A16</f>
        <v>C2</v>
      </c>
      <c r="B16" s="5" t="str">
        <f>[1]ResumenFlows!B16</f>
        <v>RESOURCE</v>
      </c>
      <c r="C16" s="6"/>
    </row>
    <row r="17" spans="1:3" x14ac:dyDescent="0.25">
      <c r="A17" t="str">
        <f>[1]ResumenFlows!A17</f>
        <v>CACB</v>
      </c>
      <c r="B17" t="str">
        <f>[1]ResumenFlows!B17</f>
        <v>INTERNAL</v>
      </c>
      <c r="C17" s="6"/>
    </row>
    <row r="18" spans="1:3" x14ac:dyDescent="0.25">
      <c r="A18" t="str">
        <f>[1]ResumenFlows!A18</f>
        <v>CB</v>
      </c>
      <c r="B18" t="str">
        <f>[1]ResumenFlows!B18</f>
        <v>INTERNAL</v>
      </c>
      <c r="C18" s="6"/>
    </row>
    <row r="19" spans="1:3" x14ac:dyDescent="0.25">
      <c r="A19" t="str">
        <f>[1]ResumenFlows!A19</f>
        <v>CD</v>
      </c>
      <c r="B19" t="str">
        <f>[1]ResumenFlows!B19</f>
        <v>INTERNAL</v>
      </c>
      <c r="C19" s="6"/>
    </row>
    <row r="20" spans="1:3" x14ac:dyDescent="0.25">
      <c r="A20" t="str">
        <f>[1]ResumenFlows!A20</f>
        <v>CI1</v>
      </c>
      <c r="B20" t="str">
        <f>[1]ResumenFlows!B20</f>
        <v>INTERNAL</v>
      </c>
      <c r="C20" s="6"/>
    </row>
    <row r="21" spans="1:3" x14ac:dyDescent="0.25">
      <c r="A21" t="str">
        <f>[1]ResumenFlows!A21</f>
        <v>CI2</v>
      </c>
      <c r="B21" t="str">
        <f>[1]ResumenFlows!B21</f>
        <v>INTERNAL</v>
      </c>
      <c r="C21" s="6"/>
    </row>
    <row r="22" spans="1:3" x14ac:dyDescent="0.25">
      <c r="A22" s="5" t="str">
        <f>[1]ResumenFlows!A22</f>
        <v>D1</v>
      </c>
      <c r="B22" s="5" t="str">
        <f>[1]ResumenFlows!B22</f>
        <v>RESOURCE</v>
      </c>
      <c r="C22" s="6"/>
    </row>
    <row r="23" spans="1:3" x14ac:dyDescent="0.25">
      <c r="A23" s="5" t="str">
        <f>[1]ResumenFlows!A23</f>
        <v>D2</v>
      </c>
      <c r="B23" s="5" t="str">
        <f>[1]ResumenFlows!B23</f>
        <v>RESOURCE</v>
      </c>
      <c r="C23" s="6"/>
    </row>
    <row r="24" spans="1:3" x14ac:dyDescent="0.25">
      <c r="A24" s="5" t="str">
        <f>[1]ResumenFlows!A24</f>
        <v>D3</v>
      </c>
      <c r="B24" s="5" t="str">
        <f>[1]ResumenFlows!B24</f>
        <v>RESOURCE</v>
      </c>
      <c r="C24" s="6"/>
    </row>
    <row r="25" spans="1:3" x14ac:dyDescent="0.25">
      <c r="A25" s="3" t="str">
        <f>[1]ResumenFlows!A25</f>
        <v>D4</v>
      </c>
      <c r="B25" s="3" t="str">
        <f>[1]ResumenFlows!B25</f>
        <v>WASTE</v>
      </c>
      <c r="C25" s="6"/>
    </row>
    <row r="26" spans="1:3" x14ac:dyDescent="0.25">
      <c r="A26" t="str">
        <f>[1]ResumenFlows!A26</f>
        <v>DC</v>
      </c>
      <c r="B26" t="str">
        <f>[1]ResumenFlows!B26</f>
        <v>INTERNAL</v>
      </c>
      <c r="C26" s="6"/>
    </row>
    <row r="27" spans="1:3" x14ac:dyDescent="0.25">
      <c r="A27" t="str">
        <f>[1]ResumenFlows!A27</f>
        <v>DE</v>
      </c>
      <c r="B27" t="str">
        <f>[1]ResumenFlows!B27</f>
        <v>INTERNAL</v>
      </c>
      <c r="C27" s="6"/>
    </row>
    <row r="28" spans="1:3" x14ac:dyDescent="0.25">
      <c r="A28" t="str">
        <f>[1]ResumenFlows!A28</f>
        <v>DW</v>
      </c>
      <c r="B28" t="str">
        <f>[1]ResumenFlows!B28</f>
        <v>INTERNAL</v>
      </c>
      <c r="C28" s="6"/>
    </row>
    <row r="29" spans="1:3" x14ac:dyDescent="0.25">
      <c r="A29" s="5" t="str">
        <f>[1]ResumenFlows!A29</f>
        <v>E1</v>
      </c>
      <c r="B29" s="5" t="str">
        <f>[1]ResumenFlows!B29</f>
        <v>RESOURCE</v>
      </c>
      <c r="C29" s="6"/>
    </row>
    <row r="30" spans="1:3" x14ac:dyDescent="0.25">
      <c r="A30" s="3" t="str">
        <f>[1]ResumenFlows!A30</f>
        <v>E2</v>
      </c>
      <c r="B30" s="3" t="str">
        <f>[1]ResumenFlows!B30</f>
        <v>WASTE</v>
      </c>
    </row>
    <row r="31" spans="1:3" x14ac:dyDescent="0.25">
      <c r="A31" t="str">
        <f>[1]ResumenFlows!A31</f>
        <v>EF</v>
      </c>
      <c r="B31" t="str">
        <f>[1]ResumenFlows!B31</f>
        <v>INTERNAL</v>
      </c>
    </row>
    <row r="32" spans="1:3" x14ac:dyDescent="0.25">
      <c r="A32" t="str">
        <f>[1]ResumenFlows!A32</f>
        <v>EW</v>
      </c>
      <c r="B32" t="str">
        <f>[1]ResumenFlows!B32</f>
        <v>INTERNAL</v>
      </c>
    </row>
    <row r="33" spans="1:3" x14ac:dyDescent="0.25">
      <c r="A33" s="5" t="str">
        <f>[1]ResumenFlows!A33</f>
        <v>F1</v>
      </c>
      <c r="B33" s="5" t="str">
        <f>[1]ResumenFlows!B33</f>
        <v>RESOURCE</v>
      </c>
    </row>
    <row r="34" spans="1:3" x14ac:dyDescent="0.25">
      <c r="A34" s="5" t="str">
        <f>[1]ResumenFlows!A34</f>
        <v>F2</v>
      </c>
      <c r="B34" s="5" t="str">
        <f>[1]ResumenFlows!B34</f>
        <v>RESOURCE</v>
      </c>
    </row>
    <row r="35" spans="1:3" x14ac:dyDescent="0.25">
      <c r="A35" s="4" t="str">
        <f>[1]ResumenFlows!A35</f>
        <v>F3</v>
      </c>
      <c r="B35" s="4" t="s">
        <v>14</v>
      </c>
      <c r="C35" s="6"/>
    </row>
    <row r="36" spans="1:3" x14ac:dyDescent="0.25">
      <c r="A36" s="3" t="str">
        <f>[1]ResumenFlows!A36</f>
        <v>F4</v>
      </c>
      <c r="B36" s="3" t="str">
        <f>[1]ResumenFlows!B36</f>
        <v>WASTE</v>
      </c>
      <c r="C36" s="6"/>
    </row>
    <row r="37" spans="1:3" x14ac:dyDescent="0.25">
      <c r="A37" t="str">
        <f>[1]ResumenFlows!A37</f>
        <v>FD</v>
      </c>
      <c r="B37" t="str">
        <f>[1]ResumenFlows!B37</f>
        <v>INTERNAL</v>
      </c>
      <c r="C37" s="6"/>
    </row>
    <row r="38" spans="1:3" x14ac:dyDescent="0.25">
      <c r="A38" t="str">
        <f>[1]ResumenFlows!A38</f>
        <v>FK</v>
      </c>
      <c r="B38" t="str">
        <f>[1]ResumenFlows!B38</f>
        <v>INTERNAL</v>
      </c>
      <c r="C38" s="6"/>
    </row>
    <row r="39" spans="1:3" x14ac:dyDescent="0.25">
      <c r="A39" t="str">
        <f>[1]ResumenFlows!A39</f>
        <v>FW</v>
      </c>
      <c r="B39" t="str">
        <f>[1]ResumenFlows!B39</f>
        <v>INTERNAL</v>
      </c>
      <c r="C39" s="6"/>
    </row>
    <row r="40" spans="1:3" x14ac:dyDescent="0.25">
      <c r="A40" s="5" t="str">
        <f>[1]ResumenFlows!A40</f>
        <v>G1</v>
      </c>
      <c r="B40" s="5" t="str">
        <f>[1]ResumenFlows!B40</f>
        <v>RESOURCE</v>
      </c>
      <c r="C40" s="6"/>
    </row>
    <row r="41" spans="1:3" x14ac:dyDescent="0.25">
      <c r="A41" t="str">
        <f>[1]ResumenFlows!A41</f>
        <v>GI</v>
      </c>
      <c r="B41" t="str">
        <f>[1]ResumenFlows!B41</f>
        <v>INTERNAL</v>
      </c>
      <c r="C41" s="6"/>
    </row>
    <row r="42" spans="1:3" x14ac:dyDescent="0.25">
      <c r="A42" s="5" t="str">
        <f>[1]ResumenFlows!A42</f>
        <v>H1</v>
      </c>
      <c r="B42" s="5" t="str">
        <f>[1]ResumenFlows!B42</f>
        <v>RESOURCE</v>
      </c>
      <c r="C42" s="6"/>
    </row>
    <row r="43" spans="1:3" x14ac:dyDescent="0.25">
      <c r="A43" s="5" t="str">
        <f>[1]ResumenFlows!A43</f>
        <v>H2</v>
      </c>
      <c r="B43" s="5" t="str">
        <f>[1]ResumenFlows!B43</f>
        <v>RESOURCE</v>
      </c>
      <c r="C43" s="6"/>
    </row>
    <row r="44" spans="1:3" x14ac:dyDescent="0.25">
      <c r="A44" t="str">
        <f>[1]ResumenFlows!A44</f>
        <v>HI</v>
      </c>
      <c r="B44" t="str">
        <f>[1]ResumenFlows!B44</f>
        <v>INTERNAL</v>
      </c>
      <c r="C44" s="6"/>
    </row>
    <row r="45" spans="1:3" x14ac:dyDescent="0.25">
      <c r="A45" s="4" t="str">
        <f>[1]ResumenFlows!A45</f>
        <v>I1</v>
      </c>
      <c r="B45" s="4" t="str">
        <f>[1]ResumenFlows!B45</f>
        <v>OUTPUT</v>
      </c>
      <c r="C45" s="6"/>
    </row>
    <row r="46" spans="1:3" x14ac:dyDescent="0.25">
      <c r="A46" s="3" t="str">
        <f>[1]ResumenFlows!A46</f>
        <v>I2</v>
      </c>
      <c r="B46" s="3" t="str">
        <f>[1]ResumenFlows!B46</f>
        <v>WASTE</v>
      </c>
      <c r="C46" s="6"/>
    </row>
    <row r="47" spans="1:3" x14ac:dyDescent="0.25">
      <c r="A47" t="str">
        <f>[1]ResumenFlows!A47</f>
        <v>IW1</v>
      </c>
      <c r="B47" t="str">
        <f>[1]ResumenFlows!B47</f>
        <v>INTERNAL</v>
      </c>
      <c r="C47" s="6"/>
    </row>
    <row r="48" spans="1:3" x14ac:dyDescent="0.25">
      <c r="A48" t="str">
        <f>[1]ResumenFlows!A48</f>
        <v>IW2</v>
      </c>
      <c r="B48" t="str">
        <f>[1]ResumenFlows!B48</f>
        <v>INTERNAL</v>
      </c>
      <c r="C48" s="6"/>
    </row>
    <row r="49" spans="1:3" x14ac:dyDescent="0.25">
      <c r="A49" s="5" t="str">
        <f>[1]ResumenFlows!A49</f>
        <v>J1</v>
      </c>
      <c r="B49" s="5" t="str">
        <f>[1]ResumenFlows!B49</f>
        <v>RESOURCE</v>
      </c>
      <c r="C49" s="6"/>
    </row>
    <row r="50" spans="1:3" x14ac:dyDescent="0.25">
      <c r="A50" s="5" t="str">
        <f>[1]ResumenFlows!A50</f>
        <v>J2</v>
      </c>
      <c r="B50" s="5" t="str">
        <f>[1]ResumenFlows!B50</f>
        <v>RESOURCE</v>
      </c>
      <c r="C50" s="6"/>
    </row>
    <row r="51" spans="1:3" x14ac:dyDescent="0.25">
      <c r="A51" t="str">
        <f>[1]ResumenFlows!A51</f>
        <v>JB</v>
      </c>
      <c r="B51" t="str">
        <f>[1]ResumenFlows!B51</f>
        <v>INTERNAL</v>
      </c>
    </row>
    <row r="52" spans="1:3" x14ac:dyDescent="0.25">
      <c r="A52" t="str">
        <f>[1]ResumenFlows!A52</f>
        <v>JC</v>
      </c>
      <c r="B52" t="str">
        <f>[1]ResumenFlows!B52</f>
        <v>INTERNAL</v>
      </c>
      <c r="C52" s="6"/>
    </row>
    <row r="53" spans="1:3" x14ac:dyDescent="0.25">
      <c r="A53" s="5" t="str">
        <f>[1]ResumenFlows!A53</f>
        <v>K1</v>
      </c>
      <c r="B53" s="5" t="str">
        <f>[1]ResumenFlows!B53</f>
        <v>RESOURCE</v>
      </c>
      <c r="C53" s="6"/>
    </row>
    <row r="54" spans="1:3" x14ac:dyDescent="0.25">
      <c r="A54" s="5" t="str">
        <f>[1]ResumenFlows!A54</f>
        <v>K2</v>
      </c>
      <c r="B54" s="5" t="str">
        <f>[1]ResumenFlows!B54</f>
        <v>RESOURCE</v>
      </c>
    </row>
    <row r="55" spans="1:3" x14ac:dyDescent="0.25">
      <c r="A55" s="3" t="str">
        <f>[1]ResumenFlows!A55</f>
        <v>K4</v>
      </c>
      <c r="B55" s="3" t="str">
        <f>[1]ResumenFlows!B55</f>
        <v>WASTE</v>
      </c>
    </row>
    <row r="56" spans="1:3" x14ac:dyDescent="0.25">
      <c r="A56" t="str">
        <f>[1]ResumenFlows!A56</f>
        <v>KF</v>
      </c>
      <c r="B56" t="str">
        <f>[1]ResumenFlows!B56</f>
        <v>INTERNAL</v>
      </c>
    </row>
    <row r="57" spans="1:3" x14ac:dyDescent="0.25">
      <c r="A57" t="str">
        <f>[1]ResumenFlows!A57</f>
        <v>KL</v>
      </c>
      <c r="B57" t="str">
        <f>[1]ResumenFlows!B57</f>
        <v>INTERNAL</v>
      </c>
    </row>
    <row r="58" spans="1:3" x14ac:dyDescent="0.25">
      <c r="A58" t="str">
        <f>[1]ResumenFlows!A58</f>
        <v>KW</v>
      </c>
      <c r="B58" t="str">
        <f>[1]ResumenFlows!B58</f>
        <v>INTERNAL</v>
      </c>
    </row>
    <row r="59" spans="1:3" x14ac:dyDescent="0.25">
      <c r="A59" s="5" t="str">
        <f>[1]ResumenFlows!A59</f>
        <v>L1</v>
      </c>
      <c r="B59" s="5" t="str">
        <f>[1]ResumenFlows!B59</f>
        <v>RESOURCE</v>
      </c>
    </row>
    <row r="60" spans="1:3" x14ac:dyDescent="0.25">
      <c r="A60" s="5" t="str">
        <f>[1]ResumenFlows!A60</f>
        <v>L2</v>
      </c>
      <c r="B60" s="5" t="str">
        <f>[1]ResumenFlows!B60</f>
        <v>RESOURCE</v>
      </c>
    </row>
    <row r="61" spans="1:3" x14ac:dyDescent="0.25">
      <c r="A61" s="4" t="str">
        <f>[1]ResumenFlows!A61</f>
        <v>L3</v>
      </c>
      <c r="B61" s="4" t="str">
        <f>[1]ResumenFlows!B61</f>
        <v>OUTPUT</v>
      </c>
    </row>
    <row r="62" spans="1:3" x14ac:dyDescent="0.25">
      <c r="A62" s="3" t="str">
        <f>[1]ResumenFlows!A62</f>
        <v>L4</v>
      </c>
      <c r="B62" s="3" t="str">
        <f>[1]ResumenFlows!B62</f>
        <v>WASTE</v>
      </c>
    </row>
    <row r="63" spans="1:3" x14ac:dyDescent="0.25">
      <c r="A63" t="str">
        <f>[1]ResumenFlows!A63</f>
        <v>LM</v>
      </c>
      <c r="B63" t="str">
        <f>[1]ResumenFlows!B63</f>
        <v>INTERNAL</v>
      </c>
    </row>
    <row r="64" spans="1:3" x14ac:dyDescent="0.25">
      <c r="A64" t="str">
        <f>[1]ResumenFlows!A64</f>
        <v>LW</v>
      </c>
      <c r="B64" t="str">
        <f>[1]ResumenFlows!B64</f>
        <v>INTERNAL</v>
      </c>
    </row>
    <row r="65" spans="1:2" x14ac:dyDescent="0.25">
      <c r="A65" s="5" t="str">
        <f>[1]ResumenFlows!A65</f>
        <v>M1</v>
      </c>
      <c r="B65" s="5" t="str">
        <f>[1]ResumenFlows!B65</f>
        <v>RESOURCE</v>
      </c>
    </row>
    <row r="66" spans="1:2" x14ac:dyDescent="0.25">
      <c r="A66" s="5" t="str">
        <f>[1]ResumenFlows!A66</f>
        <v>M2</v>
      </c>
      <c r="B66" s="5" t="str">
        <f>[1]ResumenFlows!B66</f>
        <v>RESOURCE</v>
      </c>
    </row>
    <row r="67" spans="1:2" x14ac:dyDescent="0.25">
      <c r="A67" s="4" t="str">
        <f>[1]ResumenFlows!A67</f>
        <v>M3</v>
      </c>
      <c r="B67" s="4" t="str">
        <f>[1]ResumenFlows!B67</f>
        <v>OUTPUT</v>
      </c>
    </row>
    <row r="68" spans="1:2" x14ac:dyDescent="0.25">
      <c r="A68" s="3" t="str">
        <f>[1]ResumenFlows!A68</f>
        <v>M4</v>
      </c>
      <c r="B68" s="3" t="str">
        <f>[1]ResumenFlows!B68</f>
        <v>WASTE</v>
      </c>
    </row>
    <row r="69" spans="1:2" x14ac:dyDescent="0.25">
      <c r="A69" t="str">
        <f>[1]ResumenFlows!A69</f>
        <v>MN</v>
      </c>
      <c r="B69" t="str">
        <f>[1]ResumenFlows!B69</f>
        <v>INTERNAL</v>
      </c>
    </row>
    <row r="70" spans="1:2" x14ac:dyDescent="0.25">
      <c r="A70" t="str">
        <f>[1]ResumenFlows!A70</f>
        <v>MW</v>
      </c>
      <c r="B70" t="str">
        <f>[1]ResumenFlows!B70</f>
        <v>INTERNAL</v>
      </c>
    </row>
    <row r="71" spans="1:2" x14ac:dyDescent="0.25">
      <c r="A71" s="5" t="str">
        <f>[1]ResumenFlows!A71</f>
        <v>N1</v>
      </c>
      <c r="B71" s="5" t="str">
        <f>[1]ResumenFlows!B71</f>
        <v>RESOURCE</v>
      </c>
    </row>
    <row r="72" spans="1:2" x14ac:dyDescent="0.25">
      <c r="A72" s="5" t="str">
        <f>[1]ResumenFlows!A72</f>
        <v>N2</v>
      </c>
      <c r="B72" s="5" t="str">
        <f>[1]ResumenFlows!B72</f>
        <v>RESOURCE</v>
      </c>
    </row>
    <row r="73" spans="1:2" x14ac:dyDescent="0.25">
      <c r="A73" s="4" t="str">
        <f>[1]ResumenFlows!A73</f>
        <v>N3</v>
      </c>
      <c r="B73" s="4" t="str">
        <f>[1]ResumenFlows!B73</f>
        <v>OUTPUT</v>
      </c>
    </row>
    <row r="74" spans="1:2" x14ac:dyDescent="0.25">
      <c r="A74" s="3" t="str">
        <f>[1]ResumenFlows!A74</f>
        <v>N4</v>
      </c>
      <c r="B74" s="3" t="str">
        <f>[1]ResumenFlows!B74</f>
        <v>WASTE</v>
      </c>
    </row>
    <row r="75" spans="1:2" x14ac:dyDescent="0.25">
      <c r="A75" t="str">
        <f>[1]ResumenFlows!A75</f>
        <v>NW</v>
      </c>
      <c r="B75" t="str">
        <f>[1]ResumenFlows!B75</f>
        <v>INTERNAL</v>
      </c>
    </row>
  </sheetData>
  <autoFilter ref="A1:B36" xr:uid="{00000000-0001-0000-0200-000000000000}">
    <sortState xmlns:xlrd2="http://schemas.microsoft.com/office/spreadsheetml/2017/richdata2" ref="A2:B74">
      <sortCondition ref="A1:A3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684F-D893-44BD-AEC4-990B24C8269A}">
  <dimension ref="A1:M27"/>
  <sheetViews>
    <sheetView workbookViewId="0">
      <selection activeCell="G8" sqref="G8"/>
    </sheetView>
  </sheetViews>
  <sheetFormatPr baseColWidth="10" defaultRowHeight="15" x14ac:dyDescent="0.25"/>
  <cols>
    <col min="1" max="1" width="9.42578125" bestFit="1" customWidth="1"/>
    <col min="2" max="2" width="27" bestFit="1" customWidth="1"/>
    <col min="3" max="3" width="19.85546875" style="2" bestFit="1" customWidth="1"/>
    <col min="4" max="4" width="13.28515625" style="2" bestFit="1" customWidth="1"/>
    <col min="5" max="5" width="13.5703125" customWidth="1"/>
    <col min="6" max="6" width="10.140625" customWidth="1"/>
    <col min="8" max="8" width="2.140625" customWidth="1"/>
    <col min="9" max="9" width="16.7109375" bestFit="1" customWidth="1"/>
    <col min="10" max="10" width="12.28515625" bestFit="1" customWidth="1"/>
    <col min="11" max="11" width="4.42578125" customWidth="1"/>
  </cols>
  <sheetData>
    <row r="1" spans="1:13" x14ac:dyDescent="0.25">
      <c r="A1" s="1" t="s">
        <v>23</v>
      </c>
      <c r="B1" s="1" t="s">
        <v>128</v>
      </c>
      <c r="C1" s="8" t="s">
        <v>127</v>
      </c>
      <c r="D1" s="8" t="s">
        <v>126</v>
      </c>
      <c r="E1" s="1" t="s">
        <v>22</v>
      </c>
    </row>
    <row r="2" spans="1:13" x14ac:dyDescent="0.25">
      <c r="A2" s="11" t="s">
        <v>125</v>
      </c>
      <c r="B2" s="11" t="s">
        <v>124</v>
      </c>
      <c r="C2" s="12" t="s">
        <v>123</v>
      </c>
      <c r="D2" s="12" t="s">
        <v>75</v>
      </c>
      <c r="E2" s="11" t="s">
        <v>7</v>
      </c>
      <c r="G2" s="2"/>
      <c r="I2" s="2"/>
      <c r="J2" s="2"/>
      <c r="M2" s="2"/>
    </row>
    <row r="3" spans="1:13" x14ac:dyDescent="0.25">
      <c r="A3" s="11" t="s">
        <v>122</v>
      </c>
      <c r="B3" s="11" t="s">
        <v>121</v>
      </c>
      <c r="C3" s="12" t="s">
        <v>75</v>
      </c>
      <c r="D3" s="12" t="s">
        <v>120</v>
      </c>
      <c r="E3" s="11" t="s">
        <v>7</v>
      </c>
      <c r="G3" s="2"/>
      <c r="I3" s="2"/>
      <c r="J3" s="2"/>
      <c r="M3" s="2"/>
    </row>
    <row r="4" spans="1:13" x14ac:dyDescent="0.25">
      <c r="A4" s="11" t="s">
        <v>119</v>
      </c>
      <c r="B4" s="11" t="s">
        <v>118</v>
      </c>
      <c r="C4" s="12" t="s">
        <v>117</v>
      </c>
      <c r="D4" s="12" t="s">
        <v>116</v>
      </c>
      <c r="E4" s="11" t="s">
        <v>7</v>
      </c>
      <c r="G4" s="2"/>
      <c r="I4" s="2"/>
      <c r="J4" s="2"/>
      <c r="M4" s="2"/>
    </row>
    <row r="5" spans="1:13" x14ac:dyDescent="0.25">
      <c r="A5" s="11" t="s">
        <v>115</v>
      </c>
      <c r="B5" s="11" t="s">
        <v>114</v>
      </c>
      <c r="C5" s="12" t="s">
        <v>113</v>
      </c>
      <c r="D5" s="12" t="s">
        <v>112</v>
      </c>
      <c r="E5" s="11" t="s">
        <v>7</v>
      </c>
      <c r="G5" s="2"/>
      <c r="I5" s="2"/>
      <c r="J5" s="2"/>
      <c r="M5" s="2"/>
    </row>
    <row r="6" spans="1:13" x14ac:dyDescent="0.25">
      <c r="A6" s="9" t="s">
        <v>111</v>
      </c>
      <c r="B6" s="9" t="s">
        <v>110</v>
      </c>
      <c r="C6" s="10" t="s">
        <v>109</v>
      </c>
      <c r="D6" s="10" t="s">
        <v>108</v>
      </c>
      <c r="E6" s="9" t="s">
        <v>11</v>
      </c>
      <c r="G6" s="2"/>
      <c r="I6" s="2"/>
      <c r="J6" s="2"/>
      <c r="M6" s="2"/>
    </row>
    <row r="7" spans="1:13" x14ac:dyDescent="0.25">
      <c r="A7" s="11" t="s">
        <v>107</v>
      </c>
      <c r="B7" s="11" t="s">
        <v>106</v>
      </c>
      <c r="C7" s="12" t="s">
        <v>105</v>
      </c>
      <c r="D7" s="12" t="s">
        <v>104</v>
      </c>
      <c r="E7" s="11" t="s">
        <v>7</v>
      </c>
      <c r="G7" s="2"/>
      <c r="I7" s="2"/>
      <c r="J7" s="2"/>
      <c r="M7" s="2"/>
    </row>
    <row r="8" spans="1:13" x14ac:dyDescent="0.25">
      <c r="A8" s="11" t="s">
        <v>103</v>
      </c>
      <c r="B8" s="11" t="s">
        <v>102</v>
      </c>
      <c r="C8" s="12" t="s">
        <v>101</v>
      </c>
      <c r="D8" s="12" t="s">
        <v>100</v>
      </c>
      <c r="E8" s="11" t="s">
        <v>7</v>
      </c>
      <c r="G8" s="2"/>
      <c r="I8" s="2"/>
      <c r="J8" s="2"/>
      <c r="M8" s="2"/>
    </row>
    <row r="9" spans="1:13" x14ac:dyDescent="0.25">
      <c r="A9" s="11" t="s">
        <v>99</v>
      </c>
      <c r="B9" s="11" t="s">
        <v>98</v>
      </c>
      <c r="C9" s="12" t="s">
        <v>97</v>
      </c>
      <c r="D9" s="12" t="s">
        <v>96</v>
      </c>
      <c r="E9" s="11" t="s">
        <v>7</v>
      </c>
      <c r="G9" s="2"/>
      <c r="I9" s="2"/>
      <c r="J9" s="2"/>
      <c r="M9" s="2"/>
    </row>
    <row r="10" spans="1:13" x14ac:dyDescent="0.25">
      <c r="A10" s="9" t="s">
        <v>95</v>
      </c>
      <c r="B10" s="9" t="s">
        <v>94</v>
      </c>
      <c r="C10" s="10" t="s">
        <v>93</v>
      </c>
      <c r="D10" s="10" t="s">
        <v>92</v>
      </c>
      <c r="E10" s="9" t="s">
        <v>11</v>
      </c>
      <c r="G10" s="2"/>
      <c r="I10" s="2"/>
      <c r="J10" s="2"/>
      <c r="M10" s="2"/>
    </row>
    <row r="11" spans="1:13" x14ac:dyDescent="0.25">
      <c r="A11" s="11" t="s">
        <v>91</v>
      </c>
      <c r="B11" s="11" t="s">
        <v>90</v>
      </c>
      <c r="C11" s="12" t="s">
        <v>89</v>
      </c>
      <c r="D11" s="12" t="s">
        <v>88</v>
      </c>
      <c r="E11" s="11" t="s">
        <v>7</v>
      </c>
      <c r="G11" s="2"/>
      <c r="I11" s="2"/>
      <c r="J11" s="2"/>
      <c r="M11" s="2"/>
    </row>
    <row r="12" spans="1:13" x14ac:dyDescent="0.25">
      <c r="A12" s="9" t="s">
        <v>87</v>
      </c>
      <c r="B12" s="9" t="s">
        <v>86</v>
      </c>
      <c r="C12" s="10" t="s">
        <v>85</v>
      </c>
      <c r="D12" s="10" t="s">
        <v>84</v>
      </c>
      <c r="E12" s="9" t="s">
        <v>11</v>
      </c>
      <c r="G12" s="2"/>
      <c r="I12" s="2"/>
      <c r="J12" s="2"/>
      <c r="M12" s="2"/>
    </row>
    <row r="13" spans="1:13" x14ac:dyDescent="0.25">
      <c r="A13" s="11" t="s">
        <v>83</v>
      </c>
      <c r="B13" s="11" t="s">
        <v>82</v>
      </c>
      <c r="C13" s="12" t="s">
        <v>81</v>
      </c>
      <c r="D13" s="12" t="s">
        <v>80</v>
      </c>
      <c r="E13" s="11" t="s">
        <v>7</v>
      </c>
      <c r="G13" s="2"/>
      <c r="I13" s="2"/>
      <c r="J13" s="2"/>
      <c r="M13" s="2"/>
    </row>
    <row r="14" spans="1:13" x14ac:dyDescent="0.25">
      <c r="A14" s="9" t="s">
        <v>79</v>
      </c>
      <c r="B14" s="9" t="s">
        <v>78</v>
      </c>
      <c r="C14" s="10" t="s">
        <v>77</v>
      </c>
      <c r="D14" s="10" t="s">
        <v>76</v>
      </c>
      <c r="E14" s="9" t="s">
        <v>11</v>
      </c>
      <c r="G14" s="2"/>
      <c r="I14" s="2"/>
      <c r="J14" s="2"/>
      <c r="M14" s="2"/>
    </row>
    <row r="15" spans="1:13" x14ac:dyDescent="0.25">
      <c r="A15" s="11" t="s">
        <v>75</v>
      </c>
      <c r="B15" s="11" t="s">
        <v>74</v>
      </c>
      <c r="C15" s="12" t="s">
        <v>73</v>
      </c>
      <c r="D15" s="12" t="s">
        <v>72</v>
      </c>
      <c r="E15" s="11" t="s">
        <v>7</v>
      </c>
      <c r="M15" s="2"/>
    </row>
    <row r="16" spans="1:13" x14ac:dyDescent="0.25">
      <c r="A16" s="11" t="s">
        <v>71</v>
      </c>
      <c r="B16" s="11" t="s">
        <v>70</v>
      </c>
      <c r="C16" s="12" t="s">
        <v>69</v>
      </c>
      <c r="D16" s="12" t="s">
        <v>68</v>
      </c>
      <c r="E16" s="11" t="s">
        <v>7</v>
      </c>
      <c r="M16" s="2"/>
    </row>
    <row r="17" spans="1:13" x14ac:dyDescent="0.25">
      <c r="A17" s="11" t="s">
        <v>67</v>
      </c>
      <c r="B17" s="11" t="s">
        <v>66</v>
      </c>
      <c r="C17" s="12" t="s">
        <v>65</v>
      </c>
      <c r="D17" s="12" t="s">
        <v>64</v>
      </c>
      <c r="E17" s="11" t="s">
        <v>7</v>
      </c>
      <c r="M17" s="2"/>
    </row>
    <row r="18" spans="1:13" x14ac:dyDescent="0.25">
      <c r="A18" s="9" t="s">
        <v>63</v>
      </c>
      <c r="B18" s="9" t="s">
        <v>62</v>
      </c>
      <c r="C18" s="10" t="s">
        <v>61</v>
      </c>
      <c r="D18" s="10" t="s">
        <v>60</v>
      </c>
      <c r="E18" s="9" t="s">
        <v>11</v>
      </c>
      <c r="M18" s="2"/>
    </row>
    <row r="19" spans="1:13" x14ac:dyDescent="0.25">
      <c r="A19" s="11" t="s">
        <v>59</v>
      </c>
      <c r="B19" s="11" t="s">
        <v>58</v>
      </c>
      <c r="C19" s="12" t="s">
        <v>57</v>
      </c>
      <c r="D19" s="12" t="s">
        <v>56</v>
      </c>
      <c r="E19" s="11" t="s">
        <v>7</v>
      </c>
    </row>
    <row r="20" spans="1:13" x14ac:dyDescent="0.25">
      <c r="A20" s="11" t="s">
        <v>55</v>
      </c>
      <c r="B20" s="11" t="s">
        <v>54</v>
      </c>
      <c r="C20" s="12" t="s">
        <v>53</v>
      </c>
      <c r="D20" s="12" t="s">
        <v>52</v>
      </c>
      <c r="E20" s="11" t="s">
        <v>7</v>
      </c>
    </row>
    <row r="21" spans="1:13" x14ac:dyDescent="0.25">
      <c r="A21" s="9" t="s">
        <v>51</v>
      </c>
      <c r="B21" s="9" t="s">
        <v>50</v>
      </c>
      <c r="C21" s="10" t="s">
        <v>49</v>
      </c>
      <c r="D21" s="10" t="s">
        <v>48</v>
      </c>
      <c r="E21" s="9" t="s">
        <v>11</v>
      </c>
    </row>
    <row r="22" spans="1:13" x14ac:dyDescent="0.25">
      <c r="A22" s="11" t="s">
        <v>47</v>
      </c>
      <c r="B22" s="11" t="s">
        <v>46</v>
      </c>
      <c r="C22" s="12" t="s">
        <v>45</v>
      </c>
      <c r="D22" s="12" t="s">
        <v>44</v>
      </c>
      <c r="E22" s="11" t="s">
        <v>7</v>
      </c>
    </row>
    <row r="23" spans="1:13" x14ac:dyDescent="0.25">
      <c r="A23" s="9" t="s">
        <v>43</v>
      </c>
      <c r="B23" s="9" t="s">
        <v>42</v>
      </c>
      <c r="C23" s="10" t="s">
        <v>41</v>
      </c>
      <c r="D23" s="10" t="s">
        <v>40</v>
      </c>
      <c r="E23" s="9" t="s">
        <v>11</v>
      </c>
    </row>
    <row r="24" spans="1:13" x14ac:dyDescent="0.25">
      <c r="A24" s="11" t="s">
        <v>39</v>
      </c>
      <c r="B24" s="11" t="s">
        <v>38</v>
      </c>
      <c r="C24" s="12" t="s">
        <v>37</v>
      </c>
      <c r="D24" s="12" t="s">
        <v>36</v>
      </c>
      <c r="E24" s="11" t="s">
        <v>7</v>
      </c>
    </row>
    <row r="25" spans="1:13" x14ac:dyDescent="0.25">
      <c r="A25" s="9" t="s">
        <v>35</v>
      </c>
      <c r="B25" s="9" t="s">
        <v>34</v>
      </c>
      <c r="C25" s="10" t="s">
        <v>33</v>
      </c>
      <c r="D25" s="10" t="s">
        <v>32</v>
      </c>
      <c r="E25" s="9" t="s">
        <v>11</v>
      </c>
    </row>
    <row r="26" spans="1:13" x14ac:dyDescent="0.25">
      <c r="A26" s="11" t="s">
        <v>31</v>
      </c>
      <c r="B26" s="11" t="s">
        <v>30</v>
      </c>
      <c r="C26" s="12" t="s">
        <v>29</v>
      </c>
      <c r="D26" s="12" t="s">
        <v>28</v>
      </c>
      <c r="E26" s="11" t="s">
        <v>7</v>
      </c>
    </row>
    <row r="27" spans="1:13" x14ac:dyDescent="0.25">
      <c r="A27" s="9" t="s">
        <v>27</v>
      </c>
      <c r="B27" s="9" t="s">
        <v>26</v>
      </c>
      <c r="C27" s="10" t="s">
        <v>25</v>
      </c>
      <c r="D27" s="10" t="s">
        <v>24</v>
      </c>
      <c r="E27" s="9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FCA7-6EBF-4760-A42D-0F86E81E9D70}">
  <dimension ref="A1:L7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6.7109375" style="2" bestFit="1" customWidth="1"/>
    <col min="3" max="3" width="11.42578125" style="2"/>
  </cols>
  <sheetData>
    <row r="1" spans="1:6" x14ac:dyDescent="0.25">
      <c r="A1" s="8" t="s">
        <v>23</v>
      </c>
      <c r="B1" s="8" t="s">
        <v>129</v>
      </c>
      <c r="C1" s="8" t="s">
        <v>130</v>
      </c>
      <c r="D1" s="8" t="s">
        <v>131</v>
      </c>
      <c r="E1" s="8" t="s">
        <v>132</v>
      </c>
    </row>
    <row r="2" spans="1:6" x14ac:dyDescent="0.25">
      <c r="A2" s="2" t="str">
        <f>[1]ResumenFlows!A2</f>
        <v>A1</v>
      </c>
      <c r="B2" s="13">
        <f>[1]ResumenFlows!C2</f>
        <v>80173.625871283366</v>
      </c>
      <c r="C2" s="13">
        <f>[1]ResumenFlows!D2</f>
        <v>1315895.6502926769</v>
      </c>
      <c r="D2" s="13">
        <f>[1]ResumenFlows!E2</f>
        <v>2226760.6211042809</v>
      </c>
      <c r="E2" s="13">
        <f>[1]ResumenFlows!F2</f>
        <v>991038.59668288729</v>
      </c>
      <c r="F2" s="14"/>
    </row>
    <row r="3" spans="1:6" x14ac:dyDescent="0.25">
      <c r="A3" s="2" t="str">
        <f>[1]ResumenFlows!A3</f>
        <v>A2</v>
      </c>
      <c r="B3" s="13">
        <f>[1]ResumenFlows!C3</f>
        <v>877.4</v>
      </c>
      <c r="C3" s="13">
        <f>[1]ResumenFlows!D3</f>
        <v>877.4</v>
      </c>
      <c r="D3" s="13">
        <f>[1]ResumenFlows!E3</f>
        <v>877.4</v>
      </c>
      <c r="E3" s="13">
        <f>[1]ResumenFlows!F3</f>
        <v>877.4</v>
      </c>
    </row>
    <row r="4" spans="1:6" x14ac:dyDescent="0.25">
      <c r="A4" s="2" t="str">
        <f>[1]ResumenFlows!A4</f>
        <v>AB</v>
      </c>
      <c r="B4" s="13">
        <f>[1]ResumenFlows!C4</f>
        <v>80173.625871283366</v>
      </c>
      <c r="C4" s="13">
        <f>[1]ResumenFlows!D4</f>
        <v>1315895.6502926769</v>
      </c>
      <c r="D4" s="13">
        <f>[1]ResumenFlows!E4</f>
        <v>2226760.6211042809</v>
      </c>
      <c r="E4" s="13">
        <f>[1]ResumenFlows!F4</f>
        <v>991038.59668288729</v>
      </c>
    </row>
    <row r="5" spans="1:6" x14ac:dyDescent="0.25">
      <c r="A5" s="2" t="str">
        <f>[1]ResumenFlows!A5</f>
        <v>AB1</v>
      </c>
      <c r="B5" s="13">
        <f>[1]ResumenFlows!C5</f>
        <v>66178.293835996054</v>
      </c>
      <c r="C5" s="13">
        <f>[1]ResumenFlows!D5</f>
        <v>66178.293835996054</v>
      </c>
      <c r="D5" s="13">
        <f>[1]ResumenFlows!E5</f>
        <v>66178.293835996054</v>
      </c>
      <c r="E5" s="13">
        <f>[1]ResumenFlows!F5</f>
        <v>66178.293835996054</v>
      </c>
    </row>
    <row r="6" spans="1:6" x14ac:dyDescent="0.25">
      <c r="A6" s="2" t="str">
        <f>[1]ResumenFlows!A6</f>
        <v>AB2</v>
      </c>
      <c r="B6" s="13">
        <f>[1]ResumenFlows!C6</f>
        <v>13995.332035287312</v>
      </c>
      <c r="C6" s="13">
        <f>[1]ResumenFlows!D6</f>
        <v>1249717.3564566807</v>
      </c>
      <c r="D6" s="13">
        <f>[1]ResumenFlows!E6</f>
        <v>2160582.3272682847</v>
      </c>
      <c r="E6" s="13">
        <f>[1]ResumenFlows!F6</f>
        <v>924860.30284689122</v>
      </c>
    </row>
    <row r="7" spans="1:6" x14ac:dyDescent="0.25">
      <c r="A7" s="2" t="str">
        <f>[1]ResumenFlows!A7</f>
        <v>B2</v>
      </c>
      <c r="B7" s="13">
        <f>[1]ResumenFlows!C7</f>
        <v>1551.5980110100579</v>
      </c>
      <c r="C7" s="13">
        <f>[1]ResumenFlows!D7</f>
        <v>1551.5980110100579</v>
      </c>
      <c r="D7" s="13">
        <f>[1]ResumenFlows!E7</f>
        <v>1551.5980110100579</v>
      </c>
      <c r="E7" s="13">
        <f>[1]ResumenFlows!F7</f>
        <v>1551.5980110100579</v>
      </c>
    </row>
    <row r="8" spans="1:6" x14ac:dyDescent="0.25">
      <c r="A8" s="2" t="str">
        <f>[1]ResumenFlows!A8</f>
        <v>B3</v>
      </c>
      <c r="B8" s="13">
        <f>[1]ResumenFlows!C8</f>
        <v>9494.2509599539044</v>
      </c>
      <c r="C8" s="13">
        <f>[1]ResumenFlows!D8</f>
        <v>11902.819672788437</v>
      </c>
      <c r="D8" s="13">
        <f>[1]ResumenFlows!E8</f>
        <v>12188.474880560725</v>
      </c>
      <c r="E8" s="13">
        <f>[1]ResumenFlows!F8</f>
        <v>9779.9061677261943</v>
      </c>
    </row>
    <row r="9" spans="1:6" x14ac:dyDescent="0.25">
      <c r="A9" s="2" t="str">
        <f>[1]ResumenFlows!A9</f>
        <v>BABB</v>
      </c>
      <c r="B9" s="13">
        <f>[1]ResumenFlows!C9</f>
        <v>2000</v>
      </c>
      <c r="C9" s="13">
        <f>[1]ResumenFlows!D9</f>
        <v>2000</v>
      </c>
      <c r="D9" s="13">
        <f>[1]ResumenFlows!E9</f>
        <v>2000</v>
      </c>
      <c r="E9" s="13">
        <f>[1]ResumenFlows!F9</f>
        <v>2000</v>
      </c>
    </row>
    <row r="10" spans="1:6" x14ac:dyDescent="0.25">
      <c r="A10" s="2" t="str">
        <f>[1]ResumenFlows!A10</f>
        <v>BC</v>
      </c>
      <c r="B10" s="13">
        <f>[1]ResumenFlows!C10</f>
        <v>7366.3682729083293</v>
      </c>
      <c r="C10" s="13">
        <f>[1]ResumenFlows!D10</f>
        <v>1278857.649107608</v>
      </c>
      <c r="D10" s="13">
        <f>[1]ResumenFlows!E10</f>
        <v>2193964.8382616476</v>
      </c>
      <c r="E10" s="13">
        <f>[1]ResumenFlows!F10</f>
        <v>922473.55742694787</v>
      </c>
    </row>
    <row r="11" spans="1:6" x14ac:dyDescent="0.25">
      <c r="A11" s="2" t="str">
        <f>[1]ResumenFlows!A11</f>
        <v>BG1</v>
      </c>
      <c r="B11" s="13">
        <f>[1]ResumenFlows!C11</f>
        <v>13311.381548150715</v>
      </c>
      <c r="C11" s="13">
        <f>[1]ResumenFlows!D11</f>
        <v>13311.381548150715</v>
      </c>
      <c r="D11" s="13">
        <f>[1]ResumenFlows!E11</f>
        <v>13311.381548150715</v>
      </c>
      <c r="E11" s="13">
        <f>[1]ResumenFlows!F11</f>
        <v>13311.381548150715</v>
      </c>
    </row>
    <row r="12" spans="1:6" x14ac:dyDescent="0.25">
      <c r="A12" s="2" t="str">
        <f>[1]ResumenFlows!A12</f>
        <v>BG2</v>
      </c>
      <c r="B12" s="13">
        <f>[1]ResumenFlows!C12</f>
        <v>4488.6755878126523</v>
      </c>
      <c r="C12" s="13">
        <f>[1]ResumenFlows!D12</f>
        <v>4488.6755878126523</v>
      </c>
      <c r="D12" s="13">
        <f>[1]ResumenFlows!E12</f>
        <v>4488.6755878126523</v>
      </c>
      <c r="E12" s="13">
        <f>[1]ResumenFlows!F12</f>
        <v>4488.6755878126523</v>
      </c>
    </row>
    <row r="13" spans="1:6" x14ac:dyDescent="0.25">
      <c r="A13" s="2" t="str">
        <f>[1]ResumenFlows!A13</f>
        <v>BW</v>
      </c>
      <c r="B13" s="13">
        <f>[1]ResumenFlows!C13</f>
        <v>9494.2509599539044</v>
      </c>
      <c r="C13" s="13">
        <f>[1]ResumenFlows!D13</f>
        <v>11902.819672788437</v>
      </c>
      <c r="D13" s="13">
        <f>[1]ResumenFlows!E13</f>
        <v>12188.474880560725</v>
      </c>
      <c r="E13" s="13">
        <f>[1]ResumenFlows!F13</f>
        <v>9779.9061677261943</v>
      </c>
    </row>
    <row r="14" spans="1:6" x14ac:dyDescent="0.25">
      <c r="A14" s="2" t="str">
        <f>[1]ResumenFlows!A14</f>
        <v>C11</v>
      </c>
      <c r="B14" s="13">
        <f>[1]ResumenFlows!C14</f>
        <v>1974.0043708957362</v>
      </c>
      <c r="C14" s="13">
        <f>[1]ResumenFlows!D14</f>
        <v>1974.0043708957362</v>
      </c>
      <c r="D14" s="13">
        <f>[1]ResumenFlows!E14</f>
        <v>1974.0043708957362</v>
      </c>
      <c r="E14" s="13">
        <f>[1]ResumenFlows!F14</f>
        <v>1974.0043708957362</v>
      </c>
    </row>
    <row r="15" spans="1:6" x14ac:dyDescent="0.25">
      <c r="A15" s="2" t="str">
        <f>[1]ResumenFlows!A15</f>
        <v>C12</v>
      </c>
      <c r="B15" s="13">
        <f>[1]ResumenFlows!C15</f>
        <v>2.7722803870703281</v>
      </c>
      <c r="C15" s="13">
        <f>[1]ResumenFlows!D15</f>
        <v>2.7722803870703281</v>
      </c>
      <c r="D15" s="13">
        <f>[1]ResumenFlows!E15</f>
        <v>2.7722803870703281</v>
      </c>
      <c r="E15" s="13">
        <f>[1]ResumenFlows!F15</f>
        <v>2.7722803870703281</v>
      </c>
    </row>
    <row r="16" spans="1:6" x14ac:dyDescent="0.25">
      <c r="A16" s="2" t="str">
        <f>[1]ResumenFlows!A16</f>
        <v>C2</v>
      </c>
      <c r="B16" s="13">
        <f>[1]ResumenFlows!C16</f>
        <v>1517.7314774427114</v>
      </c>
      <c r="C16" s="13">
        <f>[1]ResumenFlows!D16</f>
        <v>1517.7314774427114</v>
      </c>
      <c r="D16" s="13">
        <f>[1]ResumenFlows!E16</f>
        <v>1517.7314774427114</v>
      </c>
      <c r="E16" s="13">
        <f>[1]ResumenFlows!F16</f>
        <v>1517.7314774427114</v>
      </c>
    </row>
    <row r="17" spans="1:5" x14ac:dyDescent="0.25">
      <c r="A17" s="2" t="str">
        <f>[1]ResumenFlows!A17</f>
        <v>CACB</v>
      </c>
      <c r="B17" s="13">
        <f>[1]ResumenFlows!C17</f>
        <v>0</v>
      </c>
      <c r="C17" s="13">
        <f>[1]ResumenFlows!D17</f>
        <v>0</v>
      </c>
      <c r="D17" s="13">
        <f>[1]ResumenFlows!E17</f>
        <v>0</v>
      </c>
      <c r="E17" s="13">
        <f>[1]ResumenFlows!F17</f>
        <v>0</v>
      </c>
    </row>
    <row r="18" spans="1:5" x14ac:dyDescent="0.25">
      <c r="A18" s="2" t="str">
        <f>[1]ResumenFlows!A18</f>
        <v>CB</v>
      </c>
      <c r="B18" s="13">
        <f>[1]ResumenFlows!C18</f>
        <v>5093.7800173578516</v>
      </c>
      <c r="C18" s="13">
        <f>[1]ResumenFlows!D18</f>
        <v>43271.605143516732</v>
      </c>
      <c r="D18" s="13">
        <f>[1]ResumenFlows!E18</f>
        <v>47799.478693726822</v>
      </c>
      <c r="E18" s="13">
        <f>[1]ResumenFlows!F18</f>
        <v>9621.6535675679406</v>
      </c>
    </row>
    <row r="19" spans="1:5" x14ac:dyDescent="0.25">
      <c r="A19" s="2" t="str">
        <f>[1]ResumenFlows!A19</f>
        <v>CD</v>
      </c>
      <c r="B19" s="13">
        <f>[1]ResumenFlows!C19</f>
        <v>3525.3527549597461</v>
      </c>
      <c r="C19" s="13">
        <f>[1]ResumenFlows!D19</f>
        <v>1242565.1072698529</v>
      </c>
      <c r="D19" s="13">
        <f>[1]ResumenFlows!E19</f>
        <v>2153823.5594358151</v>
      </c>
      <c r="E19" s="13">
        <f>[1]ResumenFlows!F19</f>
        <v>914783.8049209218</v>
      </c>
    </row>
    <row r="20" spans="1:5" x14ac:dyDescent="0.25">
      <c r="A20" s="2" t="str">
        <f>[1]ResumenFlows!A20</f>
        <v>CI1</v>
      </c>
      <c r="B20" s="13">
        <f>[1]ResumenFlows!C20</f>
        <v>535.8612545524154</v>
      </c>
      <c r="C20" s="13">
        <f>[1]ResumenFlows!D20</f>
        <v>535.8612545524154</v>
      </c>
      <c r="D20" s="13">
        <f>[1]ResumenFlows!E20</f>
        <v>535.8612545524154</v>
      </c>
      <c r="E20" s="13">
        <f>[1]ResumenFlows!F20</f>
        <v>535.8612545524154</v>
      </c>
    </row>
    <row r="21" spans="1:5" x14ac:dyDescent="0.25">
      <c r="A21" s="2" t="str">
        <f>[1]ResumenFlows!A21</f>
        <v>CI2</v>
      </c>
      <c r="B21" s="13">
        <f>[1]ResumenFlows!C21</f>
        <v>148.08787667122368</v>
      </c>
      <c r="C21" s="13">
        <f>[1]ResumenFlows!D21</f>
        <v>148.08787667122368</v>
      </c>
      <c r="D21" s="13">
        <f>[1]ResumenFlows!E21</f>
        <v>148.08787667122368</v>
      </c>
      <c r="E21" s="13">
        <f>[1]ResumenFlows!F21</f>
        <v>148.08787667122368</v>
      </c>
    </row>
    <row r="22" spans="1:5" x14ac:dyDescent="0.25">
      <c r="A22" s="2" t="str">
        <f>[1]ResumenFlows!A22</f>
        <v>D1</v>
      </c>
      <c r="B22" s="13">
        <f>[1]ResumenFlows!C22</f>
        <v>4455.1553999217176</v>
      </c>
      <c r="C22" s="13">
        <f>[1]ResumenFlows!D22</f>
        <v>4455.1553999217176</v>
      </c>
      <c r="D22" s="13">
        <f>[1]ResumenFlows!E22</f>
        <v>4455.1553999217176</v>
      </c>
      <c r="E22" s="13">
        <f>[1]ResumenFlows!F22</f>
        <v>4455.1553999217176</v>
      </c>
    </row>
    <row r="23" spans="1:5" x14ac:dyDescent="0.25">
      <c r="A23" s="2" t="str">
        <f>[1]ResumenFlows!A23</f>
        <v>D2</v>
      </c>
      <c r="B23" s="13">
        <f>[1]ResumenFlows!C23</f>
        <v>407.11280819108799</v>
      </c>
      <c r="C23" s="13">
        <f>[1]ResumenFlows!D23</f>
        <v>407.11280819108799</v>
      </c>
      <c r="D23" s="13">
        <f>[1]ResumenFlows!E23</f>
        <v>407.11280819108799</v>
      </c>
      <c r="E23" s="13">
        <f>[1]ResumenFlows!F23</f>
        <v>407.11280819108799</v>
      </c>
    </row>
    <row r="24" spans="1:5" x14ac:dyDescent="0.25">
      <c r="A24" s="2" t="str">
        <f>[1]ResumenFlows!A24</f>
        <v>D3</v>
      </c>
      <c r="B24" s="13">
        <f>[1]ResumenFlows!C24</f>
        <v>77.961918282329151</v>
      </c>
      <c r="C24" s="13">
        <f>[1]ResumenFlows!D24</f>
        <v>77.961918282329151</v>
      </c>
      <c r="D24" s="13">
        <f>[1]ResumenFlows!E24</f>
        <v>77.961918282329151</v>
      </c>
      <c r="E24" s="13">
        <f>[1]ResumenFlows!F24</f>
        <v>77.961918282329151</v>
      </c>
    </row>
    <row r="25" spans="1:5" x14ac:dyDescent="0.25">
      <c r="A25" s="2" t="str">
        <f>[1]ResumenFlows!A25</f>
        <v>D4</v>
      </c>
      <c r="B25" s="13">
        <f>[1]ResumenFlows!C25</f>
        <v>2098.9100731338472</v>
      </c>
      <c r="C25" s="13">
        <f>[1]ResumenFlows!D25</f>
        <v>2098.9100731338472</v>
      </c>
      <c r="D25" s="13">
        <f>[1]ResumenFlows!E25</f>
        <v>2098.9100731338472</v>
      </c>
      <c r="E25" s="13">
        <f>[1]ResumenFlows!F25</f>
        <v>2098.9100731338472</v>
      </c>
    </row>
    <row r="26" spans="1:5" x14ac:dyDescent="0.25">
      <c r="A26" s="2" t="str">
        <f>[1]ResumenFlows!A26</f>
        <v>DC</v>
      </c>
      <c r="B26" s="13">
        <f>[1]ResumenFlows!C26</f>
        <v>755.21211498339756</v>
      </c>
      <c r="C26" s="13">
        <f>[1]ResumenFlows!D26</f>
        <v>6481.6711123055475</v>
      </c>
      <c r="D26" s="13">
        <f>[1]ResumenFlows!E26</f>
        <v>7160.8266730179785</v>
      </c>
      <c r="E26" s="13">
        <f>[1]ResumenFlows!F26</f>
        <v>1434.367675695828</v>
      </c>
    </row>
    <row r="27" spans="1:5" x14ac:dyDescent="0.25">
      <c r="A27" s="2" t="str">
        <f>[1]ResumenFlows!A27</f>
        <v>DE</v>
      </c>
      <c r="B27" s="13">
        <f>[1]ResumenFlows!C27</f>
        <v>3642.7012516456193</v>
      </c>
      <c r="C27" s="13">
        <f>[1]ResumenFlows!D27</f>
        <v>1421951.3389462312</v>
      </c>
      <c r="D27" s="13">
        <f>[1]ResumenFlows!E27</f>
        <v>2469117.3340979218</v>
      </c>
      <c r="E27" s="13">
        <f>[1]ResumenFlows!F27</f>
        <v>1050808.6964033362</v>
      </c>
    </row>
    <row r="28" spans="1:5" x14ac:dyDescent="0.25">
      <c r="A28" s="2" t="str">
        <f>[1]ResumenFlows!A28</f>
        <v>DW</v>
      </c>
      <c r="B28" s="13">
        <f>[1]ResumenFlows!C28</f>
        <v>2098.9100731338472</v>
      </c>
      <c r="C28" s="13">
        <f>[1]ResumenFlows!D28</f>
        <v>2098.9100731338472</v>
      </c>
      <c r="D28" s="13">
        <f>[1]ResumenFlows!E28</f>
        <v>2098.9100731338472</v>
      </c>
      <c r="E28" s="13">
        <f>[1]ResumenFlows!F28</f>
        <v>2098.9100731338472</v>
      </c>
    </row>
    <row r="29" spans="1:5" x14ac:dyDescent="0.25">
      <c r="A29" s="2" t="str">
        <f>[1]ResumenFlows!A29</f>
        <v>E1</v>
      </c>
      <c r="B29" s="13">
        <f>[1]ResumenFlows!C29</f>
        <v>23.004962074669844</v>
      </c>
      <c r="C29" s="13">
        <f>[1]ResumenFlows!D29</f>
        <v>23.004962074669844</v>
      </c>
      <c r="D29" s="13">
        <f>[1]ResumenFlows!E29</f>
        <v>23.004962074669844</v>
      </c>
      <c r="E29" s="13">
        <f>[1]ResumenFlows!F29</f>
        <v>23.004962074669844</v>
      </c>
    </row>
    <row r="30" spans="1:5" x14ac:dyDescent="0.25">
      <c r="A30" s="2" t="str">
        <f>[1]ResumenFlows!A30</f>
        <v>E2</v>
      </c>
      <c r="B30" s="13">
        <f>[1]ResumenFlows!C30</f>
        <v>232.72425416774288</v>
      </c>
      <c r="C30" s="13">
        <f>[1]ResumenFlows!D30</f>
        <v>232.72425416774288</v>
      </c>
      <c r="D30" s="13">
        <f>[1]ResumenFlows!E30</f>
        <v>232.72425416774288</v>
      </c>
      <c r="E30" s="13">
        <f>[1]ResumenFlows!F30</f>
        <v>232.72425416774288</v>
      </c>
    </row>
    <row r="31" spans="1:5" x14ac:dyDescent="0.25">
      <c r="A31" s="2" t="str">
        <f>[1]ResumenFlows!A31</f>
        <v>EF</v>
      </c>
      <c r="B31" s="13">
        <f>[1]ResumenFlows!C31</f>
        <v>2924.4182116711308</v>
      </c>
      <c r="C31" s="13">
        <f>[1]ResumenFlows!D31</f>
        <v>1421233.0559062567</v>
      </c>
      <c r="D31" s="13">
        <f>[1]ResumenFlows!E31</f>
        <v>2468399.0510579473</v>
      </c>
      <c r="E31" s="13">
        <f>[1]ResumenFlows!F31</f>
        <v>1050090.4133633617</v>
      </c>
    </row>
    <row r="32" spans="1:5" x14ac:dyDescent="0.25">
      <c r="A32" s="2" t="str">
        <f>[1]ResumenFlows!A32</f>
        <v>EW</v>
      </c>
      <c r="B32" s="13">
        <f>[1]ResumenFlows!C32</f>
        <v>232.72425416774288</v>
      </c>
      <c r="C32" s="13">
        <f>[1]ResumenFlows!D32</f>
        <v>232.72425416774288</v>
      </c>
      <c r="D32" s="13">
        <f>[1]ResumenFlows!E32</f>
        <v>232.72425416774288</v>
      </c>
      <c r="E32" s="13">
        <f>[1]ResumenFlows!F32</f>
        <v>232.72425416774288</v>
      </c>
    </row>
    <row r="33" spans="1:12" x14ac:dyDescent="0.25">
      <c r="A33" s="2" t="str">
        <f>[1]ResumenFlows!A33</f>
        <v>F1</v>
      </c>
      <c r="B33" s="13">
        <f>[1]ResumenFlows!C33</f>
        <v>1426.1038739068899</v>
      </c>
      <c r="C33" s="13">
        <f>[1]ResumenFlows!D33</f>
        <v>1426.1038739068899</v>
      </c>
      <c r="D33" s="13">
        <f>[1]ResumenFlows!E33</f>
        <v>1426.1038739068899</v>
      </c>
      <c r="E33" s="13">
        <f>[1]ResumenFlows!F33</f>
        <v>1426.1038739068899</v>
      </c>
    </row>
    <row r="34" spans="1:12" x14ac:dyDescent="0.25">
      <c r="A34" s="2" t="str">
        <f>[1]ResumenFlows!A34</f>
        <v>F2</v>
      </c>
      <c r="B34" s="13">
        <f>[1]ResumenFlows!C34</f>
        <v>159.93037774533582</v>
      </c>
      <c r="C34" s="13">
        <f>[1]ResumenFlows!D34</f>
        <v>159.93037774533582</v>
      </c>
      <c r="D34" s="13">
        <f>[1]ResumenFlows!E34</f>
        <v>159.93037774533582</v>
      </c>
      <c r="E34" s="13">
        <f>[1]ResumenFlows!F34</f>
        <v>159.93037774533582</v>
      </c>
    </row>
    <row r="35" spans="1:12" x14ac:dyDescent="0.25">
      <c r="A35" s="2" t="str">
        <f>[1]ResumenFlows!A35</f>
        <v>F3</v>
      </c>
      <c r="B35" s="13">
        <f>[1]ResumenFlows!C35</f>
        <v>2421.7633645441506</v>
      </c>
      <c r="C35" s="13">
        <f>[1]ResumenFlows!D35</f>
        <v>76011.740077833208</v>
      </c>
      <c r="D35" s="13">
        <f>[1]ResumenFlows!E35</f>
        <v>84739.479492522136</v>
      </c>
      <c r="E35" s="13">
        <f>[1]ResumenFlows!F35</f>
        <v>11149.502779233071</v>
      </c>
    </row>
    <row r="36" spans="1:12" x14ac:dyDescent="0.25">
      <c r="A36" s="2" t="str">
        <f>[1]ResumenFlows!A36</f>
        <v>F4</v>
      </c>
      <c r="B36" s="13">
        <f>[1]ResumenFlows!C36</f>
        <v>123.89102923680198</v>
      </c>
      <c r="C36" s="13">
        <f>[1]ResumenFlows!D36</f>
        <v>1621.507715535414</v>
      </c>
      <c r="D36" s="13">
        <f>[1]ResumenFlows!E36</f>
        <v>1799.1244068958267</v>
      </c>
      <c r="E36" s="13">
        <f>[1]ResumenFlows!F36</f>
        <v>301.50772059721453</v>
      </c>
    </row>
    <row r="37" spans="1:12" x14ac:dyDescent="0.25">
      <c r="A37" s="2" t="str">
        <f>[1]ResumenFlows!A37</f>
        <v>FD</v>
      </c>
      <c r="B37" s="13">
        <f>[1]ResumenFlows!C37</f>
        <v>381.4396193807645</v>
      </c>
      <c r="C37" s="13">
        <f>[1]ResumenFlows!D37</f>
        <v>185377.36130990041</v>
      </c>
      <c r="D37" s="13">
        <f>[1]ResumenFlows!E37</f>
        <v>321963.73569235782</v>
      </c>
      <c r="E37" s="13">
        <f>[1]ResumenFlows!F37</f>
        <v>136967.81400183821</v>
      </c>
    </row>
    <row r="38" spans="1:12" x14ac:dyDescent="0.25">
      <c r="A38" s="2" t="str">
        <f>[1]ResumenFlows!A38</f>
        <v>FK</v>
      </c>
      <c r="B38" s="13">
        <f>[1]ResumenFlows!C38</f>
        <v>14.110803253484669</v>
      </c>
      <c r="C38" s="13">
        <f>[1]ResumenFlows!D38</f>
        <v>1158383.5362615383</v>
      </c>
      <c r="D38" s="13">
        <f>[1]ResumenFlows!E38</f>
        <v>2060074.9151807781</v>
      </c>
      <c r="E38" s="13">
        <f>[1]ResumenFlows!F38</f>
        <v>901705.48972249322</v>
      </c>
      <c r="F38" s="15"/>
      <c r="G38" s="15"/>
      <c r="H38" s="15"/>
      <c r="I38" s="15"/>
      <c r="J38" s="15"/>
      <c r="K38" s="15"/>
      <c r="L38" s="15"/>
    </row>
    <row r="39" spans="1:12" x14ac:dyDescent="0.25">
      <c r="A39" s="2" t="str">
        <f>[1]ResumenFlows!A39</f>
        <v>FW</v>
      </c>
      <c r="B39" s="13">
        <f>[1]ResumenFlows!C39</f>
        <v>123.89102923680198</v>
      </c>
      <c r="C39" s="13">
        <f>[1]ResumenFlows!D39</f>
        <v>1621.507715535414</v>
      </c>
      <c r="D39" s="13">
        <f>[1]ResumenFlows!E39</f>
        <v>1799.1244068958267</v>
      </c>
      <c r="E39" s="13">
        <f>[1]ResumenFlows!F39</f>
        <v>301.50772059721453</v>
      </c>
      <c r="F39" s="15"/>
      <c r="G39" s="15"/>
      <c r="H39" s="15"/>
      <c r="I39" s="15"/>
      <c r="J39" s="15"/>
      <c r="K39" s="15"/>
      <c r="L39" s="15"/>
    </row>
    <row r="40" spans="1:12" x14ac:dyDescent="0.25">
      <c r="A40" s="2" t="str">
        <f>[1]ResumenFlows!A40</f>
        <v>G1</v>
      </c>
      <c r="B40" s="13">
        <f>[1]ResumenFlows!C40</f>
        <v>18.860842352260732</v>
      </c>
      <c r="C40" s="13">
        <f>[1]ResumenFlows!D40</f>
        <v>18.860842352260732</v>
      </c>
      <c r="D40" s="13">
        <f>[1]ResumenFlows!E40</f>
        <v>18.860842352260732</v>
      </c>
      <c r="E40" s="13">
        <f>[1]ResumenFlows!F40</f>
        <v>18.860842352260732</v>
      </c>
      <c r="F40" s="15"/>
      <c r="G40" s="15"/>
      <c r="H40" s="15"/>
      <c r="I40" s="15"/>
      <c r="J40" s="15"/>
      <c r="K40" s="15"/>
      <c r="L40" s="15"/>
    </row>
    <row r="41" spans="1:12" x14ac:dyDescent="0.25">
      <c r="A41" s="2" t="str">
        <f>[1]ResumenFlows!A41</f>
        <v>GI</v>
      </c>
      <c r="B41" s="13">
        <f>[1]ResumenFlows!C41</f>
        <v>17561.899402017785</v>
      </c>
      <c r="C41" s="13">
        <f>[1]ResumenFlows!D41</f>
        <v>17561.899402017785</v>
      </c>
      <c r="D41" s="13">
        <f>[1]ResumenFlows!E41</f>
        <v>17561.899402017785</v>
      </c>
      <c r="E41" s="13">
        <f>[1]ResumenFlows!F41</f>
        <v>17561.899402017785</v>
      </c>
    </row>
    <row r="42" spans="1:12" x14ac:dyDescent="0.25">
      <c r="A42" s="2" t="str">
        <f>[1]ResumenFlows!A42</f>
        <v>H1</v>
      </c>
      <c r="B42" s="13">
        <f>[1]ResumenFlows!C42</f>
        <v>276.90367962963307</v>
      </c>
      <c r="C42" s="13">
        <f>[1]ResumenFlows!D42</f>
        <v>276.90367962963307</v>
      </c>
      <c r="D42" s="13">
        <f>[1]ResumenFlows!E42</f>
        <v>276.90367962963307</v>
      </c>
      <c r="E42" s="13">
        <f>[1]ResumenFlows!F42</f>
        <v>276.90367962963307</v>
      </c>
    </row>
    <row r="43" spans="1:12" x14ac:dyDescent="0.25">
      <c r="A43" s="2" t="str">
        <f>[1]ResumenFlows!A43</f>
        <v>H2</v>
      </c>
      <c r="B43" s="13">
        <f>[1]ResumenFlows!C43</f>
        <v>103.30918253911165</v>
      </c>
      <c r="C43" s="13">
        <f>[1]ResumenFlows!D43</f>
        <v>103.30918253911165</v>
      </c>
      <c r="D43" s="13">
        <f>[1]ResumenFlows!E43</f>
        <v>103.30918253911165</v>
      </c>
      <c r="E43" s="13">
        <f>[1]ResumenFlows!F43</f>
        <v>103.30918253911165</v>
      </c>
    </row>
    <row r="44" spans="1:12" x14ac:dyDescent="0.25">
      <c r="A44" s="2" t="str">
        <f>[1]ResumenFlows!A44</f>
        <v>HI</v>
      </c>
      <c r="B44" s="13">
        <f>[1]ResumenFlows!C44</f>
        <v>372.0729823894323</v>
      </c>
      <c r="C44" s="13">
        <f>[1]ResumenFlows!D44</f>
        <v>372.0729823894323</v>
      </c>
      <c r="D44" s="13">
        <f>[1]ResumenFlows!E44</f>
        <v>372.0729823894323</v>
      </c>
      <c r="E44" s="13">
        <f>[1]ResumenFlows!F44</f>
        <v>372.0729823894323</v>
      </c>
    </row>
    <row r="45" spans="1:12" x14ac:dyDescent="0.25">
      <c r="A45" s="2" t="str">
        <f>[1]ResumenFlows!A45</f>
        <v>I1</v>
      </c>
      <c r="B45" s="13">
        <f>[1]ResumenFlows!C45</f>
        <v>8794.9356028080419</v>
      </c>
      <c r="C45" s="13">
        <f>[1]ResumenFlows!D45</f>
        <v>8794.9356028080419</v>
      </c>
      <c r="D45" s="13">
        <f>[1]ResumenFlows!E45</f>
        <v>8794.9356028080419</v>
      </c>
      <c r="E45" s="13">
        <f>[1]ResumenFlows!F45</f>
        <v>8794.9356028080419</v>
      </c>
    </row>
    <row r="46" spans="1:12" x14ac:dyDescent="0.25">
      <c r="A46" s="2" t="str">
        <f>[1]ResumenFlows!A46</f>
        <v>I2</v>
      </c>
      <c r="B46" s="13">
        <f>[1]ResumenFlows!C46</f>
        <v>5429.8561042141682</v>
      </c>
      <c r="C46" s="13">
        <f>[1]ResumenFlows!D46</f>
        <v>5429.8561042141682</v>
      </c>
      <c r="D46" s="13">
        <f>[1]ResumenFlows!E46</f>
        <v>5429.8561042141682</v>
      </c>
      <c r="E46" s="13">
        <f>[1]ResumenFlows!F46</f>
        <v>5429.8561042141682</v>
      </c>
    </row>
    <row r="47" spans="1:12" x14ac:dyDescent="0.25">
      <c r="A47" s="2" t="str">
        <f>[1]ResumenFlows!A47</f>
        <v>IW1</v>
      </c>
      <c r="B47" s="13">
        <f>[1]ResumenFlows!C47</f>
        <v>5247.4459915332209</v>
      </c>
      <c r="C47" s="13">
        <f>[1]ResumenFlows!D47</f>
        <v>5247.4459915332209</v>
      </c>
      <c r="D47" s="13">
        <f>[1]ResumenFlows!E47</f>
        <v>5247.4459915332209</v>
      </c>
      <c r="E47" s="13">
        <f>[1]ResumenFlows!F47</f>
        <v>5247.4459915332209</v>
      </c>
    </row>
    <row r="48" spans="1:12" x14ac:dyDescent="0.25">
      <c r="A48" s="2" t="str">
        <f>[1]ResumenFlows!A48</f>
        <v>IW2</v>
      </c>
      <c r="B48" s="13">
        <f>[1]ResumenFlows!C48</f>
        <v>182.41011268094772</v>
      </c>
      <c r="C48" s="13">
        <f>[1]ResumenFlows!D48</f>
        <v>182.41011268094772</v>
      </c>
      <c r="D48" s="13">
        <f>[1]ResumenFlows!E48</f>
        <v>182.41011268094772</v>
      </c>
      <c r="E48" s="13">
        <f>[1]ResumenFlows!F48</f>
        <v>182.41011268094772</v>
      </c>
    </row>
    <row r="49" spans="1:5" x14ac:dyDescent="0.25">
      <c r="A49" s="2" t="str">
        <f>[1]ResumenFlows!A49</f>
        <v>J1</v>
      </c>
      <c r="B49" s="13">
        <f>[1]ResumenFlows!C49</f>
        <v>1030.2258184707816</v>
      </c>
      <c r="C49" s="13">
        <f>[1]ResumenFlows!D49</f>
        <v>1030.2258184707816</v>
      </c>
      <c r="D49" s="13">
        <f>[1]ResumenFlows!E49</f>
        <v>1030.2258184707816</v>
      </c>
      <c r="E49" s="13">
        <f>[1]ResumenFlows!F49</f>
        <v>1030.2258184707816</v>
      </c>
    </row>
    <row r="50" spans="1:5" x14ac:dyDescent="0.25">
      <c r="A50" s="2" t="str">
        <f>[1]ResumenFlows!A50</f>
        <v>J2</v>
      </c>
      <c r="B50" s="13">
        <f>[1]ResumenFlows!C50</f>
        <v>3470.9686700000002</v>
      </c>
      <c r="C50" s="13">
        <f>[1]ResumenFlows!D50</f>
        <v>3470.9686700000002</v>
      </c>
      <c r="D50" s="13">
        <f>[1]ResumenFlows!E50</f>
        <v>3470.9686700000002</v>
      </c>
      <c r="E50" s="13">
        <f>[1]ResumenFlows!F50</f>
        <v>3470.9686700000002</v>
      </c>
    </row>
    <row r="51" spans="1:5" x14ac:dyDescent="0.25">
      <c r="A51" s="2" t="str">
        <f>[1]ResumenFlows!A51</f>
        <v>JB</v>
      </c>
      <c r="B51" s="13">
        <f>[1]ResumenFlows!C51</f>
        <v>708.51843060302826</v>
      </c>
      <c r="C51" s="13">
        <f>[1]ResumenFlows!D51</f>
        <v>708.51843060302826</v>
      </c>
      <c r="D51" s="13">
        <f>[1]ResumenFlows!E51</f>
        <v>708.51843060302826</v>
      </c>
      <c r="E51" s="13">
        <f>[1]ResumenFlows!F51</f>
        <v>708.51843060302826</v>
      </c>
    </row>
    <row r="52" spans="1:5" x14ac:dyDescent="0.25">
      <c r="A52" s="2" t="str">
        <f>[1]ResumenFlows!A52</f>
        <v>JC</v>
      </c>
      <c r="B52" s="13">
        <f>[1]ResumenFlows!C52</f>
        <v>50.027420760144935</v>
      </c>
      <c r="C52" s="13">
        <f>[1]ResumenFlows!D52</f>
        <v>50.027420760144935</v>
      </c>
      <c r="D52" s="13">
        <f>[1]ResumenFlows!E52</f>
        <v>50.027420760144935</v>
      </c>
      <c r="E52" s="13">
        <f>[1]ResumenFlows!F52</f>
        <v>50.027420760144935</v>
      </c>
    </row>
    <row r="53" spans="1:5" x14ac:dyDescent="0.25">
      <c r="A53" s="2" t="str">
        <f>[1]ResumenFlows!A53</f>
        <v>K1</v>
      </c>
      <c r="B53" s="13">
        <f>[1]ResumenFlows!C53</f>
        <v>6318.6202630866837</v>
      </c>
      <c r="C53" s="13">
        <f>[1]ResumenFlows!D53</f>
        <v>6318.6202630866837</v>
      </c>
      <c r="D53" s="13">
        <f>[1]ResumenFlows!E53</f>
        <v>6318.6202630866837</v>
      </c>
      <c r="E53" s="13">
        <f>[1]ResumenFlows!F53</f>
        <v>6318.6202630866837</v>
      </c>
    </row>
    <row r="54" spans="1:5" x14ac:dyDescent="0.25">
      <c r="A54" s="2" t="str">
        <f>[1]ResumenFlows!A54</f>
        <v>K2</v>
      </c>
      <c r="B54" s="13">
        <f>[1]ResumenFlows!C54</f>
        <v>0</v>
      </c>
      <c r="C54" s="13">
        <f>[1]ResumenFlows!D54</f>
        <v>0</v>
      </c>
      <c r="D54" s="13">
        <f>[1]ResumenFlows!E54</f>
        <v>0</v>
      </c>
      <c r="E54" s="13">
        <f>[1]ResumenFlows!F54</f>
        <v>0</v>
      </c>
    </row>
    <row r="55" spans="1:5" x14ac:dyDescent="0.25">
      <c r="A55" s="2" t="str">
        <f>[1]ResumenFlows!A55</f>
        <v>K4</v>
      </c>
      <c r="B55" s="13">
        <f>[1]ResumenFlows!C55</f>
        <v>0</v>
      </c>
      <c r="C55" s="13">
        <f>[1]ResumenFlows!D55</f>
        <v>0</v>
      </c>
      <c r="D55" s="13">
        <f>[1]ResumenFlows!E55</f>
        <v>0</v>
      </c>
      <c r="E55" s="13">
        <f>[1]ResumenFlows!F55</f>
        <v>0</v>
      </c>
    </row>
    <row r="56" spans="1:5" x14ac:dyDescent="0.25">
      <c r="A56" s="2" t="str">
        <f>[1]ResumenFlows!A56</f>
        <v>KF</v>
      </c>
      <c r="B56" s="13">
        <f>[1]ResumenFlows!C56</f>
        <v>4.8045569213592705</v>
      </c>
      <c r="C56" s="13">
        <f>[1]ResumenFlows!D56</f>
        <v>150.80471112207351</v>
      </c>
      <c r="D56" s="13">
        <f>[1]ResumenFlows!E56</f>
        <v>168.1202662734604</v>
      </c>
      <c r="E56" s="13">
        <f>[1]ResumenFlows!F56</f>
        <v>22.120112072746164</v>
      </c>
    </row>
    <row r="57" spans="1:5" x14ac:dyDescent="0.25">
      <c r="A57" s="2" t="str">
        <f>[1]ResumenFlows!A57</f>
        <v>KL</v>
      </c>
      <c r="B57" s="13">
        <f>[1]ResumenFlows!C57</f>
        <v>9.306246332125399</v>
      </c>
      <c r="C57" s="13">
        <f>[1]ResumenFlows!D57</f>
        <v>1158232.7315504162</v>
      </c>
      <c r="D57" s="13">
        <f>[1]ResumenFlows!E57</f>
        <v>2059906.7949145047</v>
      </c>
      <c r="E57" s="13">
        <f>[1]ResumenFlows!F57</f>
        <v>901683.36961042043</v>
      </c>
    </row>
    <row r="58" spans="1:5" x14ac:dyDescent="0.25">
      <c r="A58" s="2" t="str">
        <f>[1]ResumenFlows!A58</f>
        <v>KW</v>
      </c>
      <c r="B58" s="13">
        <f>[1]ResumenFlows!C58</f>
        <v>0</v>
      </c>
      <c r="C58" s="13">
        <f>[1]ResumenFlows!D58</f>
        <v>0</v>
      </c>
      <c r="D58" s="13">
        <f>[1]ResumenFlows!E58</f>
        <v>0</v>
      </c>
      <c r="E58" s="13">
        <f>[1]ResumenFlows!F58</f>
        <v>0</v>
      </c>
    </row>
    <row r="59" spans="1:5" x14ac:dyDescent="0.25">
      <c r="A59" s="2" t="str">
        <f>[1]ResumenFlows!A59</f>
        <v>L1</v>
      </c>
      <c r="B59" s="13">
        <f>[1]ResumenFlows!C59</f>
        <v>2694.4458295273284</v>
      </c>
      <c r="C59" s="13">
        <f>[1]ResumenFlows!D59</f>
        <v>2694.4458295273284</v>
      </c>
      <c r="D59" s="13">
        <f>[1]ResumenFlows!E59</f>
        <v>2694.4458295273284</v>
      </c>
      <c r="E59" s="13">
        <f>[1]ResumenFlows!F59</f>
        <v>2694.4458295273284</v>
      </c>
    </row>
    <row r="60" spans="1:5" x14ac:dyDescent="0.25">
      <c r="A60" s="2" t="str">
        <f>[1]ResumenFlows!A60</f>
        <v>L2</v>
      </c>
      <c r="B60" s="13">
        <f>[1]ResumenFlows!C60</f>
        <v>0</v>
      </c>
      <c r="C60" s="13">
        <f>[1]ResumenFlows!D60</f>
        <v>0</v>
      </c>
      <c r="D60" s="13">
        <f>[1]ResumenFlows!E60</f>
        <v>0</v>
      </c>
      <c r="E60" s="13">
        <f>[1]ResumenFlows!F60</f>
        <v>0</v>
      </c>
    </row>
    <row r="61" spans="1:5" x14ac:dyDescent="0.25">
      <c r="A61" s="2" t="str">
        <f>[1]ResumenFlows!A61</f>
        <v>L3</v>
      </c>
      <c r="B61" s="13">
        <f>[1]ResumenFlows!C61</f>
        <v>5.0631259328436098</v>
      </c>
      <c r="C61" s="13">
        <f>[1]ResumenFlows!D61</f>
        <v>115512.24461875804</v>
      </c>
      <c r="D61" s="13">
        <f>[1]ResumenFlows!E61</f>
        <v>124715.47240310164</v>
      </c>
      <c r="E61" s="13">
        <f>[1]ResumenFlows!F61</f>
        <v>9208.2909102764788</v>
      </c>
    </row>
    <row r="62" spans="1:5" x14ac:dyDescent="0.25">
      <c r="A62" s="2" t="str">
        <f>[1]ResumenFlows!A62</f>
        <v>L4</v>
      </c>
      <c r="B62" s="13">
        <f>[1]ResumenFlows!C62</f>
        <v>0</v>
      </c>
      <c r="C62" s="13">
        <f>[1]ResumenFlows!D62</f>
        <v>0</v>
      </c>
      <c r="D62" s="13">
        <f>[1]ResumenFlows!E62</f>
        <v>0</v>
      </c>
      <c r="E62" s="13">
        <f>[1]ResumenFlows!F62</f>
        <v>0</v>
      </c>
    </row>
    <row r="63" spans="1:5" x14ac:dyDescent="0.25">
      <c r="A63" s="2" t="str">
        <f>[1]ResumenFlows!A63</f>
        <v>LM</v>
      </c>
      <c r="B63" s="13">
        <f>[1]ResumenFlows!C63</f>
        <v>4.2431203992817892</v>
      </c>
      <c r="C63" s="13">
        <f>[1]ResumenFlows!D63</f>
        <v>1042720.4869316581</v>
      </c>
      <c r="D63" s="13">
        <f>[1]ResumenFlows!E63</f>
        <v>1935191.3225114031</v>
      </c>
      <c r="E63" s="13">
        <f>[1]ResumenFlows!F63</f>
        <v>892475.07870014396</v>
      </c>
    </row>
    <row r="64" spans="1:5" x14ac:dyDescent="0.25">
      <c r="A64" s="2" t="str">
        <f>[1]ResumenFlows!A64</f>
        <v>LW</v>
      </c>
      <c r="B64" s="13">
        <f>[1]ResumenFlows!C64</f>
        <v>0</v>
      </c>
      <c r="C64" s="13">
        <f>[1]ResumenFlows!D64</f>
        <v>0</v>
      </c>
      <c r="D64" s="13">
        <f>[1]ResumenFlows!E64</f>
        <v>0</v>
      </c>
      <c r="E64" s="13">
        <f>[1]ResumenFlows!F64</f>
        <v>0</v>
      </c>
    </row>
    <row r="65" spans="1:5" x14ac:dyDescent="0.25">
      <c r="A65" s="2" t="str">
        <f>[1]ResumenFlows!A65</f>
        <v>M1</v>
      </c>
      <c r="B65" s="13">
        <f>[1]ResumenFlows!C65</f>
        <v>413.33354580790495</v>
      </c>
      <c r="C65" s="13">
        <f>[1]ResumenFlows!D65</f>
        <v>413.33354580790495</v>
      </c>
      <c r="D65" s="13">
        <f>[1]ResumenFlows!E65</f>
        <v>413.33354580790495</v>
      </c>
      <c r="E65" s="13">
        <f>[1]ResumenFlows!F65</f>
        <v>413.33354580790495</v>
      </c>
    </row>
    <row r="66" spans="1:5" x14ac:dyDescent="0.25">
      <c r="A66" s="2" t="str">
        <f>[1]ResumenFlows!A66</f>
        <v>M2</v>
      </c>
      <c r="B66" s="13">
        <f>[1]ResumenFlows!C66</f>
        <v>0</v>
      </c>
      <c r="C66" s="13">
        <f>[1]ResumenFlows!D66</f>
        <v>0</v>
      </c>
      <c r="D66" s="13">
        <f>[1]ResumenFlows!E66</f>
        <v>0</v>
      </c>
      <c r="E66" s="13">
        <f>[1]ResumenFlows!F66</f>
        <v>0</v>
      </c>
    </row>
    <row r="67" spans="1:5" x14ac:dyDescent="0.25">
      <c r="A67" s="2" t="str">
        <f>[1]ResumenFlows!A67</f>
        <v>M3</v>
      </c>
      <c r="B67" s="13">
        <f>[1]ResumenFlows!C67</f>
        <v>0.56517234264358829</v>
      </c>
      <c r="C67" s="13">
        <f>[1]ResumenFlows!D67</f>
        <v>819892.32270297699</v>
      </c>
      <c r="D67" s="13">
        <f>[1]ResumenFlows!E67</f>
        <v>1676286.1099108066</v>
      </c>
      <c r="E67" s="13">
        <f>[1]ResumenFlows!F67</f>
        <v>856394.35238017223</v>
      </c>
    </row>
    <row r="68" spans="1:5" x14ac:dyDescent="0.25">
      <c r="A68" s="2" t="str">
        <f>[1]ResumenFlows!A68</f>
        <v>M4</v>
      </c>
      <c r="B68" s="13">
        <f>[1]ResumenFlows!C68</f>
        <v>0</v>
      </c>
      <c r="C68" s="13">
        <f>[1]ResumenFlows!D68</f>
        <v>0</v>
      </c>
      <c r="D68" s="13">
        <f>[1]ResumenFlows!E68</f>
        <v>0</v>
      </c>
      <c r="E68" s="13">
        <f>[1]ResumenFlows!F68</f>
        <v>0</v>
      </c>
    </row>
    <row r="69" spans="1:5" x14ac:dyDescent="0.25">
      <c r="A69" s="2" t="str">
        <f>[1]ResumenFlows!A69</f>
        <v>MN</v>
      </c>
      <c r="B69" s="13">
        <f>[1]ResumenFlows!C69</f>
        <v>3.6779480566382015</v>
      </c>
      <c r="C69" s="13">
        <f>[1]ResumenFlows!D69</f>
        <v>222828.1642286827</v>
      </c>
      <c r="D69" s="13">
        <f>[1]ResumenFlows!E69</f>
        <v>258905.21260059933</v>
      </c>
      <c r="E69" s="13">
        <f>[1]ResumenFlows!F69</f>
        <v>36080.726319973306</v>
      </c>
    </row>
    <row r="70" spans="1:5" x14ac:dyDescent="0.25">
      <c r="A70" s="2" t="str">
        <f>[1]ResumenFlows!A70</f>
        <v>MW</v>
      </c>
      <c r="B70" s="13">
        <f>[1]ResumenFlows!C70</f>
        <v>0</v>
      </c>
      <c r="C70" s="13">
        <f>[1]ResumenFlows!D70</f>
        <v>0</v>
      </c>
      <c r="D70" s="13">
        <f>[1]ResumenFlows!E70</f>
        <v>0</v>
      </c>
      <c r="E70" s="13">
        <f>[1]ResumenFlows!F70</f>
        <v>0</v>
      </c>
    </row>
    <row r="71" spans="1:5" x14ac:dyDescent="0.25">
      <c r="A71" s="2" t="str">
        <f>[1]ResumenFlows!A71</f>
        <v>N1</v>
      </c>
      <c r="B71" s="13">
        <f>[1]ResumenFlows!C71</f>
        <v>7407.4112151954041</v>
      </c>
      <c r="C71" s="13">
        <f>[1]ResumenFlows!D71</f>
        <v>7407.4112151954041</v>
      </c>
      <c r="D71" s="13">
        <f>[1]ResumenFlows!E71</f>
        <v>7407.4112151954041</v>
      </c>
      <c r="E71" s="13">
        <f>[1]ResumenFlows!F71</f>
        <v>7407.4112151954041</v>
      </c>
    </row>
    <row r="72" spans="1:5" x14ac:dyDescent="0.25">
      <c r="A72" s="2" t="str">
        <f>[1]ResumenFlows!A72</f>
        <v>N2</v>
      </c>
      <c r="B72" s="13">
        <f>[1]ResumenFlows!C72</f>
        <v>0</v>
      </c>
      <c r="C72" s="13">
        <f>[1]ResumenFlows!D72</f>
        <v>0</v>
      </c>
      <c r="D72" s="13">
        <f>[1]ResumenFlows!E72</f>
        <v>0</v>
      </c>
      <c r="E72" s="13">
        <f>[1]ResumenFlows!F72</f>
        <v>0</v>
      </c>
    </row>
    <row r="73" spans="1:5" x14ac:dyDescent="0.25">
      <c r="A73" s="2" t="str">
        <f>[1]ResumenFlows!A73</f>
        <v>N3</v>
      </c>
      <c r="B73" s="13">
        <f>[1]ResumenFlows!C73</f>
        <v>1.4336598236122811</v>
      </c>
      <c r="C73" s="13">
        <f>[1]ResumenFlows!D73</f>
        <v>211242.22568586672</v>
      </c>
      <c r="D73" s="13">
        <f>[1]ResumenFlows!E73</f>
        <v>238302.36026859097</v>
      </c>
      <c r="E73" s="13">
        <f>[1]ResumenFlows!F73</f>
        <v>27061.568242547881</v>
      </c>
    </row>
    <row r="74" spans="1:5" x14ac:dyDescent="0.25">
      <c r="A74" s="2" t="str">
        <f>[1]ResumenFlows!A74</f>
        <v>N4</v>
      </c>
      <c r="B74" s="13">
        <f>[1]ResumenFlows!C74</f>
        <v>2.2442882330259204</v>
      </c>
      <c r="C74" s="13">
        <f>[1]ResumenFlows!D74</f>
        <v>2.2442882330259204</v>
      </c>
      <c r="D74" s="13">
        <f>[1]ResumenFlows!E74</f>
        <v>2.2442882330259204</v>
      </c>
      <c r="E74" s="13">
        <f>[1]ResumenFlows!F74</f>
        <v>2.2442882330259204</v>
      </c>
    </row>
    <row r="75" spans="1:5" x14ac:dyDescent="0.25">
      <c r="A75" s="2" t="str">
        <f>[1]ResumenFlows!A75</f>
        <v>NW</v>
      </c>
      <c r="B75" s="13">
        <f>[1]ResumenFlows!C75</f>
        <v>2.2442882330259204</v>
      </c>
      <c r="C75" s="13">
        <f>[1]ResumenFlows!D75</f>
        <v>11585.93854281586</v>
      </c>
      <c r="D75" s="13">
        <f>[1]ResumenFlows!E75</f>
        <v>20602.852332008246</v>
      </c>
      <c r="E75" s="13">
        <f>[1]ResumenFlows!F75</f>
        <v>9019.1580774254126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3E16-F15A-4674-B319-6868E224A880}">
  <dimension ref="A1:D7"/>
  <sheetViews>
    <sheetView workbookViewId="0">
      <selection activeCell="A6" sqref="A6"/>
    </sheetView>
  </sheetViews>
  <sheetFormatPr baseColWidth="10" defaultRowHeight="15" x14ac:dyDescent="0.25"/>
  <cols>
    <col min="1" max="1" width="28" customWidth="1"/>
  </cols>
  <sheetData>
    <row r="1" spans="1:4" x14ac:dyDescent="0.25">
      <c r="A1" s="16" t="s">
        <v>23</v>
      </c>
      <c r="B1" s="16" t="s">
        <v>133</v>
      </c>
      <c r="C1" s="16" t="s">
        <v>134</v>
      </c>
      <c r="D1" s="16" t="s">
        <v>135</v>
      </c>
    </row>
    <row r="2" spans="1:4" x14ac:dyDescent="0.25">
      <c r="A2" s="16" t="s">
        <v>17</v>
      </c>
      <c r="B2">
        <v>11</v>
      </c>
      <c r="C2">
        <v>1</v>
      </c>
      <c r="D2" t="s">
        <v>136</v>
      </c>
    </row>
    <row r="3" spans="1:4" x14ac:dyDescent="0.25">
      <c r="A3" s="16" t="s">
        <v>137</v>
      </c>
      <c r="B3">
        <v>11</v>
      </c>
      <c r="C3">
        <v>1</v>
      </c>
      <c r="D3" t="s">
        <v>136</v>
      </c>
    </row>
    <row r="4" spans="1:4" x14ac:dyDescent="0.25">
      <c r="A4" s="16" t="s">
        <v>138</v>
      </c>
      <c r="B4">
        <v>11</v>
      </c>
      <c r="C4">
        <v>4</v>
      </c>
      <c r="D4" t="s">
        <v>139</v>
      </c>
    </row>
    <row r="5" spans="1:4" x14ac:dyDescent="0.25">
      <c r="A5" s="16" t="s">
        <v>140</v>
      </c>
      <c r="B5">
        <v>11</v>
      </c>
      <c r="C5">
        <v>1</v>
      </c>
      <c r="D5" t="s">
        <v>136</v>
      </c>
    </row>
    <row r="6" spans="1:4" x14ac:dyDescent="0.25">
      <c r="A6" s="16" t="s">
        <v>141</v>
      </c>
      <c r="B6">
        <v>11</v>
      </c>
      <c r="C6">
        <v>4</v>
      </c>
      <c r="D6" t="s">
        <v>139</v>
      </c>
    </row>
    <row r="7" spans="1:4" x14ac:dyDescent="0.25">
      <c r="A7" s="16" t="s">
        <v>142</v>
      </c>
      <c r="B7">
        <v>11</v>
      </c>
      <c r="C7">
        <v>2</v>
      </c>
      <c r="D7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561D-67DB-4BE1-83BE-0504BD64E6FB}">
  <dimension ref="A1:J26"/>
  <sheetViews>
    <sheetView tabSelected="1" zoomScaleNormal="100" workbookViewId="0">
      <selection activeCell="L12" sqref="L12"/>
    </sheetView>
  </sheetViews>
  <sheetFormatPr baseColWidth="10" defaultRowHeight="15" x14ac:dyDescent="0.25"/>
  <cols>
    <col min="2" max="2" width="6.140625" bestFit="1" customWidth="1"/>
    <col min="3" max="3" width="5.42578125" style="2" bestFit="1" customWidth="1"/>
    <col min="4" max="4" width="10.28515625" style="2" bestFit="1" customWidth="1"/>
    <col min="5" max="5" width="9.5703125" style="2" bestFit="1" customWidth="1"/>
    <col min="6" max="6" width="9.28515625" style="2" bestFit="1" customWidth="1"/>
    <col min="7" max="7" width="10.7109375" bestFit="1" customWidth="1"/>
    <col min="8" max="8" width="8.42578125" bestFit="1" customWidth="1"/>
    <col min="9" max="9" width="8.28515625" customWidth="1"/>
  </cols>
  <sheetData>
    <row r="1" spans="1:10" x14ac:dyDescent="0.25">
      <c r="A1" s="1" t="s">
        <v>23</v>
      </c>
      <c r="B1" s="1" t="s">
        <v>22</v>
      </c>
      <c r="C1" s="8" t="s">
        <v>143</v>
      </c>
      <c r="D1" s="17" t="s">
        <v>172</v>
      </c>
      <c r="E1" s="18" t="s">
        <v>173</v>
      </c>
      <c r="F1" s="19" t="s">
        <v>174</v>
      </c>
      <c r="G1" s="20" t="s">
        <v>175</v>
      </c>
      <c r="H1" s="21" t="s">
        <v>144</v>
      </c>
      <c r="I1" s="22" t="s">
        <v>145</v>
      </c>
    </row>
    <row r="2" spans="1:10" x14ac:dyDescent="0.25">
      <c r="A2" s="23" t="s">
        <v>146</v>
      </c>
      <c r="B2" t="s">
        <v>9</v>
      </c>
      <c r="C2" s="24">
        <v>0</v>
      </c>
      <c r="D2" s="13">
        <v>0</v>
      </c>
      <c r="E2" s="13">
        <v>0</v>
      </c>
      <c r="F2" s="24">
        <v>0</v>
      </c>
      <c r="G2" s="13">
        <v>0</v>
      </c>
      <c r="H2" s="13">
        <v>0</v>
      </c>
      <c r="I2" s="13">
        <v>0</v>
      </c>
    </row>
    <row r="3" spans="1:10" x14ac:dyDescent="0.25">
      <c r="A3" s="25" t="s">
        <v>147</v>
      </c>
      <c r="B3" t="s">
        <v>9</v>
      </c>
      <c r="C3" s="24">
        <f>[1]ExCicloVida!$B$2</f>
        <v>2.14</v>
      </c>
      <c r="D3" s="13">
        <v>0</v>
      </c>
      <c r="E3" s="13">
        <v>0</v>
      </c>
      <c r="F3" s="13">
        <v>0</v>
      </c>
      <c r="G3" s="13">
        <v>0</v>
      </c>
      <c r="H3" s="24">
        <f>[1]ExCicloVida!$C$2</f>
        <v>1.79</v>
      </c>
      <c r="I3" s="24">
        <f>[1]ExCicloVida!$D$2</f>
        <v>0.35</v>
      </c>
    </row>
    <row r="4" spans="1:10" x14ac:dyDescent="0.25">
      <c r="A4" s="26" t="s">
        <v>148</v>
      </c>
      <c r="B4" t="s">
        <v>9</v>
      </c>
      <c r="C4" s="27">
        <f>SUM(D4:I4)</f>
        <v>6.273684772554291</v>
      </c>
      <c r="D4" s="24">
        <f>[1]ExCicloVida!L25</f>
        <v>0.13164150846698966</v>
      </c>
      <c r="E4" s="24">
        <f>[1]ExCicloVida!M25</f>
        <v>0.57641124005931232</v>
      </c>
      <c r="F4" s="24">
        <f>[1]ExCicloVida!N25</f>
        <v>0.71167876260570495</v>
      </c>
      <c r="G4" s="24">
        <f>[1]ExCicloVida!O25</f>
        <v>2.7807196508643632</v>
      </c>
      <c r="H4" s="24">
        <f>[1]ExCicloVida!P25</f>
        <v>1.7341533471489148</v>
      </c>
      <c r="I4" s="24">
        <f>[1]ExCicloVida!Q25</f>
        <v>0.33908026340900566</v>
      </c>
      <c r="J4" s="28"/>
    </row>
    <row r="5" spans="1:10" x14ac:dyDescent="0.25">
      <c r="A5" s="29" t="s">
        <v>149</v>
      </c>
      <c r="B5" t="s">
        <v>9</v>
      </c>
      <c r="C5" s="24">
        <f>[1]ExCicloVida!B3</f>
        <v>1.06</v>
      </c>
      <c r="D5" s="13">
        <v>0</v>
      </c>
      <c r="E5" s="13">
        <v>0</v>
      </c>
      <c r="F5" s="13">
        <v>0</v>
      </c>
      <c r="G5" s="24">
        <f>[1]ExCicloVida!C3</f>
        <v>1.06</v>
      </c>
      <c r="H5" s="13">
        <v>0</v>
      </c>
      <c r="I5" s="13">
        <v>0</v>
      </c>
    </row>
    <row r="6" spans="1:10" x14ac:dyDescent="0.25">
      <c r="A6" s="29" t="s">
        <v>150</v>
      </c>
      <c r="B6" t="s">
        <v>9</v>
      </c>
      <c r="C6" s="24">
        <f>[1]ExCicloVida!B3</f>
        <v>1.06</v>
      </c>
      <c r="D6" s="13">
        <v>0</v>
      </c>
      <c r="E6" s="13">
        <v>0</v>
      </c>
      <c r="F6" s="13">
        <v>0</v>
      </c>
      <c r="G6" s="24">
        <f>[1]ExCicloVida!C3</f>
        <v>1.06</v>
      </c>
      <c r="H6" s="13">
        <v>0</v>
      </c>
      <c r="I6" s="13">
        <v>0</v>
      </c>
    </row>
    <row r="7" spans="1:10" x14ac:dyDescent="0.25">
      <c r="A7" s="26" t="s">
        <v>151</v>
      </c>
      <c r="B7" t="s">
        <v>9</v>
      </c>
      <c r="C7" s="27">
        <f>SUM(D7:I7)</f>
        <v>7.2641035459221683</v>
      </c>
      <c r="D7" s="24">
        <f>[1]ExCicloVida!L26</f>
        <v>0</v>
      </c>
      <c r="E7" s="24">
        <f>[1]ExCicloVida!M26</f>
        <v>0.64917963304019421</v>
      </c>
      <c r="F7" s="24">
        <f>[1]ExCicloVida!N26</f>
        <v>0.57679800615091836</v>
      </c>
      <c r="G7" s="24">
        <f>[1]ExCicloVida!O26</f>
        <v>3.5886850945687812</v>
      </c>
      <c r="H7" s="24">
        <f>[1]ExCicloVida!P26</f>
        <v>2.0488313335376036</v>
      </c>
      <c r="I7" s="24">
        <f>[1]ExCicloVida!Q26</f>
        <v>0.40060947862467106</v>
      </c>
    </row>
    <row r="8" spans="1:10" x14ac:dyDescent="0.25">
      <c r="A8" s="30" t="s">
        <v>152</v>
      </c>
      <c r="B8" t="s">
        <v>9</v>
      </c>
      <c r="C8" s="24">
        <f>[1]ExCicloVida!B4</f>
        <v>1.04</v>
      </c>
      <c r="D8" s="13">
        <v>0</v>
      </c>
      <c r="E8" s="27">
        <f>[1]ExCicloVida!C4</f>
        <v>1.04</v>
      </c>
      <c r="F8" s="13">
        <v>0</v>
      </c>
      <c r="G8" s="13">
        <v>0</v>
      </c>
      <c r="H8" s="13">
        <v>0</v>
      </c>
      <c r="I8" s="13">
        <v>0</v>
      </c>
    </row>
    <row r="9" spans="1:10" x14ac:dyDescent="0.25">
      <c r="A9" s="26" t="s">
        <v>153</v>
      </c>
      <c r="B9" t="s">
        <v>9</v>
      </c>
      <c r="C9" s="27">
        <f>SUM(D9:I9)</f>
        <v>7.2641035459221683</v>
      </c>
      <c r="D9" s="24">
        <f>[1]ExCicloVida!L26</f>
        <v>0</v>
      </c>
      <c r="E9" s="24">
        <f>[1]ExCicloVida!M26</f>
        <v>0.64917963304019421</v>
      </c>
      <c r="F9" s="24">
        <f>[1]ExCicloVida!N26</f>
        <v>0.57679800615091836</v>
      </c>
      <c r="G9" s="24">
        <f>[1]ExCicloVida!O26</f>
        <v>3.5886850945687812</v>
      </c>
      <c r="H9" s="24">
        <f>[1]ExCicloVida!P26</f>
        <v>2.0488313335376036</v>
      </c>
      <c r="I9" s="24">
        <f>[1]ExCicloVida!Q26</f>
        <v>0.40060947862467106</v>
      </c>
    </row>
    <row r="10" spans="1:10" x14ac:dyDescent="0.25">
      <c r="A10" s="31" t="s">
        <v>154</v>
      </c>
      <c r="B10" t="s">
        <v>9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</row>
    <row r="11" spans="1:10" x14ac:dyDescent="0.25">
      <c r="A11" s="31" t="s">
        <v>155</v>
      </c>
      <c r="B11" t="s">
        <v>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</row>
    <row r="12" spans="1:10" x14ac:dyDescent="0.25">
      <c r="A12" s="25" t="s">
        <v>156</v>
      </c>
      <c r="B12" t="s">
        <v>9</v>
      </c>
      <c r="C12" s="24">
        <f>[1]ExCicloVida!$B$2</f>
        <v>2.14</v>
      </c>
      <c r="D12" s="13">
        <v>0</v>
      </c>
      <c r="E12" s="13">
        <v>0</v>
      </c>
      <c r="F12" s="13">
        <v>0</v>
      </c>
      <c r="G12" s="13">
        <v>0</v>
      </c>
      <c r="H12" s="24">
        <f>[1]ExCicloVida!$C$2</f>
        <v>1.79</v>
      </c>
      <c r="I12" s="24">
        <f>[1]ExCicloVida!$D$2</f>
        <v>0.35</v>
      </c>
    </row>
    <row r="13" spans="1:10" x14ac:dyDescent="0.25">
      <c r="A13" s="32" t="s">
        <v>157</v>
      </c>
      <c r="B13" t="s">
        <v>9</v>
      </c>
      <c r="C13" s="27">
        <f>SUM(D13:I13)</f>
        <v>0.31793682673134294</v>
      </c>
      <c r="D13" s="27">
        <f>[1]ExCicloVida!L28</f>
        <v>0</v>
      </c>
      <c r="E13" s="27">
        <f>[1]ExCicloVida!M28</f>
        <v>7.5797913302774452E-4</v>
      </c>
      <c r="F13" s="27">
        <f>[1]ExCicloVida!N28</f>
        <v>0.24574768089043419</v>
      </c>
      <c r="G13" s="27">
        <f>[1]ExCicloVida!O28</f>
        <v>1.4876080022717485E-6</v>
      </c>
      <c r="H13" s="27">
        <f>[1]ExCicloVida!P28</f>
        <v>5.9747254948029377E-2</v>
      </c>
      <c r="I13" s="27">
        <f>[1]ExCicloVida!Q28</f>
        <v>1.1682424151849316E-2</v>
      </c>
    </row>
    <row r="14" spans="1:10" x14ac:dyDescent="0.25">
      <c r="A14" s="31" t="s">
        <v>158</v>
      </c>
      <c r="B14" t="s">
        <v>9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</row>
    <row r="15" spans="1:10" x14ac:dyDescent="0.25">
      <c r="A15" s="31" t="s">
        <v>159</v>
      </c>
      <c r="B15" t="s">
        <v>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</row>
    <row r="16" spans="1:10" x14ac:dyDescent="0.25">
      <c r="A16" s="25" t="s">
        <v>160</v>
      </c>
      <c r="B16" t="s">
        <v>9</v>
      </c>
      <c r="C16" s="24">
        <f>[1]ExCicloVida!$B$2</f>
        <v>2.14</v>
      </c>
      <c r="D16" s="13">
        <v>0</v>
      </c>
      <c r="E16" s="13">
        <v>0</v>
      </c>
      <c r="F16" s="13">
        <v>0</v>
      </c>
      <c r="G16" s="13">
        <v>0</v>
      </c>
      <c r="H16" s="24">
        <f>[1]ExCicloVida!$C$2</f>
        <v>1.79</v>
      </c>
      <c r="I16" s="24">
        <f>[1]ExCicloVida!$D$2</f>
        <v>0.35</v>
      </c>
    </row>
    <row r="17" spans="1:9" x14ac:dyDescent="0.25">
      <c r="A17" s="31" t="s">
        <v>161</v>
      </c>
      <c r="B17" t="s">
        <v>9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</row>
    <row r="18" spans="1:9" x14ac:dyDescent="0.25">
      <c r="A18" s="25" t="s">
        <v>162</v>
      </c>
      <c r="B18" t="s">
        <v>9</v>
      </c>
      <c r="C18" s="24">
        <f>[1]ExCicloVida!$B$2</f>
        <v>2.14</v>
      </c>
      <c r="D18" s="13">
        <v>0</v>
      </c>
      <c r="E18" s="13">
        <v>0</v>
      </c>
      <c r="F18" s="13">
        <v>0</v>
      </c>
      <c r="G18" s="13">
        <v>0</v>
      </c>
      <c r="H18" s="24">
        <f>[1]ExCicloVida!$C$2</f>
        <v>1.79</v>
      </c>
      <c r="I18" s="24">
        <f>[1]ExCicloVida!$D$2</f>
        <v>0.35</v>
      </c>
    </row>
    <row r="19" spans="1:9" x14ac:dyDescent="0.25">
      <c r="A19" s="25" t="s">
        <v>163</v>
      </c>
      <c r="B19" t="s">
        <v>9</v>
      </c>
      <c r="C19" s="24">
        <f>[1]ExCicloVida!$B$2</f>
        <v>2.14</v>
      </c>
      <c r="D19" s="13">
        <v>0</v>
      </c>
      <c r="E19" s="13">
        <v>0</v>
      </c>
      <c r="F19" s="13">
        <v>0</v>
      </c>
      <c r="G19" s="13">
        <v>0</v>
      </c>
      <c r="H19" s="24">
        <f>[1]ExCicloVida!$C$2</f>
        <v>1.79</v>
      </c>
      <c r="I19" s="24">
        <f>[1]ExCicloVida!$D$2</f>
        <v>0.35</v>
      </c>
    </row>
    <row r="20" spans="1:9" x14ac:dyDescent="0.25">
      <c r="A20" s="33" t="s">
        <v>164</v>
      </c>
      <c r="B20" t="s">
        <v>9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</row>
    <row r="21" spans="1:9" x14ac:dyDescent="0.25">
      <c r="A21" s="25" t="s">
        <v>165</v>
      </c>
      <c r="B21" t="s">
        <v>9</v>
      </c>
      <c r="C21" s="24">
        <f>[1]ExCicloVida!$B$2</f>
        <v>2.14</v>
      </c>
      <c r="D21" s="13">
        <v>0</v>
      </c>
      <c r="E21" s="13">
        <v>0</v>
      </c>
      <c r="F21" s="13">
        <v>0</v>
      </c>
      <c r="G21" s="13">
        <v>0</v>
      </c>
      <c r="H21" s="24">
        <f>[1]ExCicloVida!$C$2</f>
        <v>1.79</v>
      </c>
      <c r="I21" s="24">
        <f>[1]ExCicloVida!$D$2</f>
        <v>0.35</v>
      </c>
    </row>
    <row r="22" spans="1:9" x14ac:dyDescent="0.25">
      <c r="A22" s="33" t="s">
        <v>166</v>
      </c>
      <c r="B22" t="s">
        <v>9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</row>
    <row r="23" spans="1:9" x14ac:dyDescent="0.25">
      <c r="A23" s="25" t="s">
        <v>167</v>
      </c>
      <c r="B23" t="s">
        <v>9</v>
      </c>
      <c r="C23" s="24">
        <f>[1]ExCicloVida!$B$2</f>
        <v>2.14</v>
      </c>
      <c r="D23" s="13">
        <v>0</v>
      </c>
      <c r="E23" s="13">
        <v>0</v>
      </c>
      <c r="F23" s="13">
        <v>0</v>
      </c>
      <c r="G23" s="13">
        <v>0</v>
      </c>
      <c r="H23" s="24">
        <f>[1]ExCicloVida!$C$2</f>
        <v>1.79</v>
      </c>
      <c r="I23" s="24">
        <f>[1]ExCicloVida!$D$2</f>
        <v>0.35</v>
      </c>
    </row>
    <row r="24" spans="1:9" x14ac:dyDescent="0.25">
      <c r="A24" s="33" t="s">
        <v>168</v>
      </c>
      <c r="B24" t="s">
        <v>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</row>
    <row r="25" spans="1:9" x14ac:dyDescent="0.25">
      <c r="A25" s="25" t="s">
        <v>169</v>
      </c>
      <c r="B25" t="s">
        <v>9</v>
      </c>
      <c r="C25" s="24">
        <f>[1]ExCicloVida!$B$2</f>
        <v>2.14</v>
      </c>
      <c r="D25" s="13">
        <v>0</v>
      </c>
      <c r="E25" s="13">
        <v>0</v>
      </c>
      <c r="F25" s="13">
        <v>0</v>
      </c>
      <c r="G25" s="13">
        <v>0</v>
      </c>
      <c r="H25" s="24">
        <f>[1]ExCicloVida!$C$2</f>
        <v>1.79</v>
      </c>
      <c r="I25" s="24">
        <f>[1]ExCicloVida!$D$2</f>
        <v>0.35</v>
      </c>
    </row>
    <row r="26" spans="1:9" x14ac:dyDescent="0.25">
      <c r="A26" s="33" t="s">
        <v>170</v>
      </c>
      <c r="B26" t="s">
        <v>9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7385-650D-424D-8528-DB5C7F47F73C}">
  <dimension ref="A1:C10"/>
  <sheetViews>
    <sheetView workbookViewId="0">
      <selection activeCell="B11" sqref="B11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1" t="s">
        <v>23</v>
      </c>
      <c r="B1" s="1" t="s">
        <v>22</v>
      </c>
      <c r="C1" s="1" t="s">
        <v>171</v>
      </c>
    </row>
    <row r="2" spans="1:3" x14ac:dyDescent="0.25">
      <c r="A2" s="2" t="s">
        <v>108</v>
      </c>
      <c r="B2" t="s">
        <v>12</v>
      </c>
      <c r="C2">
        <v>0</v>
      </c>
    </row>
    <row r="3" spans="1:3" x14ac:dyDescent="0.25">
      <c r="A3" s="2" t="s">
        <v>60</v>
      </c>
      <c r="B3" t="s">
        <v>12</v>
      </c>
      <c r="C3">
        <v>0</v>
      </c>
    </row>
    <row r="4" spans="1:3" x14ac:dyDescent="0.25">
      <c r="A4" s="2" t="s">
        <v>92</v>
      </c>
      <c r="B4" t="s">
        <v>12</v>
      </c>
      <c r="C4">
        <v>0</v>
      </c>
    </row>
    <row r="5" spans="1:3" x14ac:dyDescent="0.25">
      <c r="A5" s="2" t="s">
        <v>84</v>
      </c>
      <c r="B5" t="s">
        <v>12</v>
      </c>
      <c r="C5">
        <v>0</v>
      </c>
    </row>
    <row r="6" spans="1:3" x14ac:dyDescent="0.25">
      <c r="A6" s="2" t="s">
        <v>76</v>
      </c>
      <c r="B6" t="s">
        <v>12</v>
      </c>
      <c r="C6">
        <v>0</v>
      </c>
    </row>
    <row r="7" spans="1:3" x14ac:dyDescent="0.25">
      <c r="A7" s="2" t="s">
        <v>48</v>
      </c>
      <c r="B7" t="s">
        <v>12</v>
      </c>
      <c r="C7">
        <v>0</v>
      </c>
    </row>
    <row r="8" spans="1:3" x14ac:dyDescent="0.25">
      <c r="A8" s="2" t="s">
        <v>40</v>
      </c>
      <c r="B8" t="s">
        <v>12</v>
      </c>
      <c r="C8">
        <v>0</v>
      </c>
    </row>
    <row r="9" spans="1:3" x14ac:dyDescent="0.25">
      <c r="A9" s="2" t="s">
        <v>32</v>
      </c>
      <c r="B9" t="s">
        <v>12</v>
      </c>
      <c r="C9">
        <v>0</v>
      </c>
    </row>
    <row r="10" spans="1:3" x14ac:dyDescent="0.25">
      <c r="A10" s="2" t="s">
        <v>24</v>
      </c>
      <c r="B10" t="s">
        <v>12</v>
      </c>
      <c r="C10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4" xr:uid="{40FC2D87-D241-4D61-BDED-545CD149AFC1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77A9-7AAE-4991-9D76-E3C916B54E4E}">
  <dimension ref="A1:J11"/>
  <sheetViews>
    <sheetView workbookViewId="0">
      <selection activeCell="K3" sqref="K3"/>
    </sheetView>
  </sheetViews>
  <sheetFormatPr baseColWidth="10" defaultRowHeight="15" x14ac:dyDescent="0.25"/>
  <cols>
    <col min="1" max="1" width="9.42578125" bestFit="1" customWidth="1"/>
    <col min="2" max="2" width="5" style="2" bestFit="1" customWidth="1"/>
    <col min="3" max="3" width="4" bestFit="1" customWidth="1"/>
    <col min="4" max="4" width="3.28515625" bestFit="1" customWidth="1"/>
    <col min="5" max="6" width="3" bestFit="1" customWidth="1"/>
    <col min="7" max="7" width="3.140625" bestFit="1" customWidth="1"/>
    <col min="8" max="8" width="2.85546875" bestFit="1" customWidth="1"/>
    <col min="9" max="9" width="3.7109375" bestFit="1" customWidth="1"/>
    <col min="10" max="10" width="3.42578125" bestFit="1" customWidth="1"/>
  </cols>
  <sheetData>
    <row r="1" spans="1:10" x14ac:dyDescent="0.25">
      <c r="A1" t="s">
        <v>23</v>
      </c>
      <c r="B1" s="2" t="s">
        <v>108</v>
      </c>
      <c r="C1" s="2" t="s">
        <v>60</v>
      </c>
      <c r="D1" s="2" t="s">
        <v>92</v>
      </c>
      <c r="E1" s="2" t="s">
        <v>84</v>
      </c>
      <c r="F1" s="2" t="s">
        <v>76</v>
      </c>
      <c r="G1" s="2" t="s">
        <v>48</v>
      </c>
      <c r="H1" s="2" t="s">
        <v>40</v>
      </c>
      <c r="I1" s="2" t="s">
        <v>32</v>
      </c>
      <c r="J1" s="2" t="s">
        <v>24</v>
      </c>
    </row>
    <row r="2" spans="1:10" x14ac:dyDescent="0.25">
      <c r="A2" s="11" t="s">
        <v>125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1" t="s">
        <v>115</v>
      </c>
      <c r="B3" s="2">
        <v>0.25</v>
      </c>
      <c r="C3" s="2">
        <v>0.5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1" t="s">
        <v>103</v>
      </c>
      <c r="B4" s="2">
        <v>0.25</v>
      </c>
      <c r="C4" s="2">
        <v>0.5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1" t="s">
        <v>99</v>
      </c>
      <c r="B5" s="2">
        <v>0.25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1" t="s">
        <v>91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1" t="s">
        <v>83</v>
      </c>
      <c r="B7" s="2">
        <v>0.25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1" t="s">
        <v>55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</row>
    <row r="9" spans="1:10" x14ac:dyDescent="0.25">
      <c r="A9" s="11" t="s">
        <v>47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</row>
    <row r="10" spans="1:10" x14ac:dyDescent="0.25">
      <c r="A10" s="11" t="s">
        <v>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</row>
    <row r="11" spans="1:10" x14ac:dyDescent="0.25">
      <c r="A11" s="11" t="s">
        <v>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2024-07-01T13:57:54Z</dcterms:created>
  <dcterms:modified xsi:type="dcterms:W3CDTF">2024-07-01T14:33:08Z</dcterms:modified>
</cp:coreProperties>
</file>