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ExIOLab\Examples\ccplant\"/>
    </mc:Choice>
  </mc:AlternateContent>
  <xr:revisionPtr revIDLastSave="0" documentId="13_ncr:1_{42AEBCF0-17AD-4079-9D7B-7A44F765B205}" xr6:coauthVersionLast="47" xr6:coauthVersionMax="47" xr10:uidLastSave="{00000000-0000-0000-0000-000000000000}"/>
  <bookViews>
    <workbookView xWindow="5070" yWindow="3210" windowWidth="22275" windowHeight="12270" firstSheet="2" activeTab="6" xr2:uid="{00000000-000D-0000-FFFF-FFFF00000000}"/>
  </bookViews>
  <sheets>
    <sheet name="PhysicalDiagram" sheetId="5" r:id="rId1"/>
    <sheet name="Thermodynamic Properties" sheetId="12" r:id="rId2"/>
    <sheet name="Validate" sheetId="9" r:id="rId3"/>
    <sheet name="Flows" sheetId="1" r:id="rId4"/>
    <sheet name="Processes" sheetId="2" r:id="rId5"/>
    <sheet name="Exergy" sheetId="3" r:id="rId6"/>
    <sheet name="Format" sheetId="6" r:id="rId7"/>
    <sheet name="WasteDefinition" sheetId="8" r:id="rId8"/>
    <sheet name="WasteAllocation" sheetId="11" r:id="rId9"/>
    <sheet name="ResourcesCost" sheetId="10" r:id="rId10"/>
  </sheets>
  <definedNames>
    <definedName name="_xlnm._FilterDatabase" localSheetId="1" hidden="1">'Thermodynamic Properties'!$A$1:$G$18</definedName>
    <definedName name="cgam_flows" localSheetId="3">Flows!$A$1:$B$10</definedName>
    <definedName name="cgam_processes" localSheetId="4">Processes!$A$1:$E$1</definedName>
    <definedName name="cgam_sample" localSheetId="5">Exergy!$A$1:$C$1</definedName>
    <definedName name="gturbo_processes" localSheetId="4">Processes!$G$5:$K$13</definedName>
    <definedName name="tgas_c0" localSheetId="9">ResourcesCost!$A$1:$C$2</definedName>
    <definedName name="tgas_fmt" localSheetId="6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gturbo_processes" type="6" refreshedVersion="6" deleted="1" background="1" saveData="1">
    <textPr sourceFile="C:\Users\es17155931r\Personal\Termoeconomia\ExIOLab2\Ejemplos\gturbo\gturbo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6" xr16:uid="{00000000-0015-0000-FFFF-FFFF05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<sst xmlns="http://schemas.openxmlformats.org/spreadsheetml/2006/main" count="185" uniqueCount="92">
  <si>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</si>
  <si>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</si>
  <si>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</si>
  <si>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</si>
  <si>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</si>
  <si>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</si>
  <si>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</si>
  <si>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</si>
  <si>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</si>
  <si>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</si>
  <si>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</si>
  <si>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</si>
  <si>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</si>
  <si>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</si>
  <si>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</si>
  <si>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</si>
  <si>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</si>
  <si>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</si>
  <si>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</si>
  <si>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</si>
  <si>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</si>
  <si>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</si>
  <si>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</si>
  <si>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</si>
  <si>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</si>
  <si>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</si>
  <si>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</si>
  <si>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</si>
  <si>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recycle</t>
  </si>
  <si>
    <t>Alternador</t>
  </si>
  <si>
    <t>WN</t>
  </si>
  <si>
    <t>(kW)</t>
  </si>
  <si>
    <t>(J/J)</t>
  </si>
  <si>
    <t>WASTE</t>
  </si>
  <si>
    <t>QC</t>
  </si>
  <si>
    <t>GN</t>
  </si>
  <si>
    <t>COND</t>
  </si>
  <si>
    <t>Condensador</t>
  </si>
  <si>
    <t>A1</t>
  </si>
  <si>
    <t>A2</t>
  </si>
  <si>
    <t>A3</t>
  </si>
  <si>
    <t>A4</t>
  </si>
  <si>
    <t>V8</t>
  </si>
  <si>
    <t>WC</t>
  </si>
  <si>
    <t>WTG</t>
  </si>
  <si>
    <t>WTV</t>
  </si>
  <si>
    <t>WB</t>
  </si>
  <si>
    <t>QG</t>
  </si>
  <si>
    <t>Combustor</t>
  </si>
  <si>
    <t>Compresor</t>
  </si>
  <si>
    <t>Turbina Gas</t>
  </si>
  <si>
    <t>Turbina de vapor</t>
  </si>
  <si>
    <t>Chimenea</t>
  </si>
  <si>
    <t>A2-A1</t>
  </si>
  <si>
    <t>A3-A4</t>
  </si>
  <si>
    <t>WB+WN</t>
  </si>
  <si>
    <t>COMB</t>
  </si>
  <si>
    <t>COMP</t>
  </si>
  <si>
    <t>TGAS</t>
  </si>
  <si>
    <t>TVAP</t>
  </si>
  <si>
    <t>PUMP</t>
  </si>
  <si>
    <t>ALTN</t>
  </si>
  <si>
    <t>STCK</t>
  </si>
  <si>
    <t>TG1</t>
  </si>
  <si>
    <t>TV1</t>
  </si>
  <si>
    <t>ALT2</t>
  </si>
  <si>
    <t>Bomba alimentacion</t>
  </si>
  <si>
    <t>V5</t>
  </si>
  <si>
    <t>V6</t>
  </si>
  <si>
    <t>V7</t>
  </si>
  <si>
    <t>A2-A3</t>
  </si>
  <si>
    <t>HRSG</t>
  </si>
  <si>
    <t>V6-V7</t>
  </si>
  <si>
    <t>V7-V8</t>
  </si>
  <si>
    <t>WTG+WC</t>
  </si>
  <si>
    <t>WTG+WTV</t>
  </si>
  <si>
    <t>V6-V5</t>
  </si>
  <si>
    <t>V5-V8</t>
  </si>
  <si>
    <t>Resources</t>
  </si>
  <si>
    <t>FLOW</t>
  </si>
  <si>
    <t>PROCESS</t>
  </si>
  <si>
    <t>Nr</t>
  </si>
  <si>
    <t>E (kW)</t>
  </si>
  <si>
    <t>T (ºC)</t>
  </si>
  <si>
    <t>h (kJ/kg)</t>
  </si>
  <si>
    <t>m (kg/s)</t>
  </si>
  <si>
    <t>p (bar)</t>
  </si>
  <si>
    <t>s (kJ/kg K)</t>
  </si>
  <si>
    <t>Prueba</t>
  </si>
  <si>
    <t>Base</t>
  </si>
  <si>
    <t>(c/h)</t>
  </si>
  <si>
    <t>(c/kWh)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</si>
</sst>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2</xdr:row>
      <xdr:rowOff>19050</xdr:rowOff>
    </xdr:from>
    <xdr:to>
      <xdr:col>8</xdr:col>
      <xdr:colOff>171450</xdr:colOff>
      <xdr:row>30</xdr:row>
      <xdr:rowOff>95250</xdr:rowOff>
    </xdr:to>
    <xdr:sp macro="" textlink="">
      <xdr:nvSpPr>
        <xdr:cNvPr id="1027" name="Object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752475</xdr:colOff>
      <xdr:row>2</xdr:row>
      <xdr:rowOff>19050</xdr:rowOff>
    </xdr:from>
    <xdr:to>
      <xdr:col>8</xdr:col>
      <xdr:colOff>171450</xdr:colOff>
      <xdr:row>30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00050"/>
          <a:ext cx="5514975" cy="5410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3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turbo_processes" connectionId="4" xr16:uid="{00000000-0016-0000-04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4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6" xr16:uid="{00000000-0016-0000-06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5" xr16:uid="{00000000-0016-0000-0900-000005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B12" sqref="B12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1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89</v>
      </c>
    </row>
    <row r="2" spans="1:3" x14ac:dyDescent="0.25">
      <c r="A2" t="s">
        <v>35</v>
      </c>
      <c r="B2" t="s">
        <v>79</v>
      </c>
      <c r="C2">
        <v>1.32</v>
      </c>
    </row>
    <row r="3" spans="1:3" x14ac:dyDescent="0.25">
      <c r="A3" t="s">
        <v>56</v>
      </c>
      <c r="B3" t="s">
        <v>80</v>
      </c>
      <c r="C3">
        <v>58.8</v>
      </c>
    </row>
    <row r="4" spans="1:3" x14ac:dyDescent="0.25">
      <c r="A4" t="s">
        <v>57</v>
      </c>
      <c r="B4" t="s">
        <v>80</v>
      </c>
      <c r="C4">
        <v>21371.399999999998</v>
      </c>
    </row>
    <row r="5" spans="1:3" x14ac:dyDescent="0.25">
      <c r="A5" t="s">
        <v>58</v>
      </c>
      <c r="B5" t="s">
        <v>80</v>
      </c>
      <c r="C5">
        <v>17377.8</v>
      </c>
    </row>
    <row r="6" spans="1:3" x14ac:dyDescent="0.25">
      <c r="A6" t="s">
        <v>71</v>
      </c>
      <c r="B6" t="s">
        <v>80</v>
      </c>
      <c r="C6">
        <v>12220.199999999999</v>
      </c>
    </row>
    <row r="7" spans="1:3" x14ac:dyDescent="0.25">
      <c r="A7" t="s">
        <v>59</v>
      </c>
      <c r="B7" t="s">
        <v>80</v>
      </c>
      <c r="C7">
        <v>2126.4</v>
      </c>
    </row>
    <row r="8" spans="1:3" x14ac:dyDescent="0.25">
      <c r="A8" t="s">
        <v>60</v>
      </c>
      <c r="B8" t="s">
        <v>80</v>
      </c>
      <c r="C8">
        <v>7.8</v>
      </c>
    </row>
    <row r="9" spans="1:3" x14ac:dyDescent="0.25">
      <c r="A9" t="s">
        <v>61</v>
      </c>
      <c r="B9" t="s">
        <v>80</v>
      </c>
      <c r="C9">
        <v>592.80000000000007</v>
      </c>
    </row>
    <row r="10" spans="1:3" x14ac:dyDescent="0.25">
      <c r="A10" t="s">
        <v>36</v>
      </c>
      <c r="B10" t="s">
        <v>80</v>
      </c>
      <c r="C10">
        <v>314.39999999999998</v>
      </c>
    </row>
    <row r="11" spans="1:3" x14ac:dyDescent="0.25">
      <c r="A11" t="s">
        <v>62</v>
      </c>
      <c r="B11" t="s">
        <v>80</v>
      </c>
      <c r="C11">
        <v>25.2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Validate!$D$2:$D$3</xm:f>
          </x14:formula1>
          <xm:sqref>B2:B11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G18"/>
  <sheetViews>
    <sheetView workbookViewId="0">
      <selection activeCell="B2" sqref="B2:B18"/>
    </sheetView>
  </sheetViews>
  <sheetFormatPr baseColWidth="10" defaultRowHeight="15" x14ac:dyDescent="0.25"/>
  <cols>
    <col min="1" max="1" width="5.42578125" customWidth="1"/>
  </cols>
  <sheetData>
    <row r="1" spans="1:7" x14ac:dyDescent="0.25">
      <c r="A1" t="s">
        <v>81</v>
      </c>
      <c r="B1" t="s">
        <v>82</v>
      </c>
      <c r="C1" t="s">
        <v>85</v>
      </c>
      <c r="D1" t="s">
        <v>83</v>
      </c>
      <c r="E1" t="s">
        <v>86</v>
      </c>
      <c r="F1" t="s">
        <v>84</v>
      </c>
      <c r="G1" t="s">
        <v>87</v>
      </c>
    </row>
    <row r="2" spans="1:7" x14ac:dyDescent="0.25">
      <c r="A2">
        <v>0</v>
      </c>
      <c r="B2">
        <v>0</v>
      </c>
      <c r="C2">
        <v>242.1</v>
      </c>
      <c r="D2">
        <v>20</v>
      </c>
      <c r="E2">
        <v>1.0129999999999999</v>
      </c>
      <c r="F2">
        <v>0</v>
      </c>
      <c r="G2">
        <v>0</v>
      </c>
    </row>
    <row r="3" spans="1:7" x14ac:dyDescent="0.25">
      <c r="A3">
        <v>1</v>
      </c>
      <c r="B3">
        <v>68818</v>
      </c>
      <c r="C3">
        <v>242.1</v>
      </c>
      <c r="D3">
        <v>331.2</v>
      </c>
      <c r="E3">
        <v>9.1</v>
      </c>
      <c r="F3">
        <v>312.5</v>
      </c>
      <c r="G3">
        <v>9.6339999999999995E-2</v>
      </c>
    </row>
    <row r="4" spans="1:7" x14ac:dyDescent="0.25">
      <c r="A4">
        <v>2</v>
      </c>
      <c r="B4">
        <v>203917</v>
      </c>
      <c r="C4">
        <v>246.1</v>
      </c>
      <c r="D4">
        <v>1000</v>
      </c>
      <c r="E4">
        <v>9.0090000000000003</v>
      </c>
      <c r="F4">
        <v>1147</v>
      </c>
      <c r="G4">
        <v>1.0840000000000001</v>
      </c>
    </row>
    <row r="5" spans="1:7" x14ac:dyDescent="0.25">
      <c r="A5">
        <v>3</v>
      </c>
      <c r="B5">
        <v>66513</v>
      </c>
      <c r="C5">
        <v>246.1</v>
      </c>
      <c r="D5">
        <v>552.20000000000005</v>
      </c>
      <c r="E5">
        <v>1.0449999999999999</v>
      </c>
      <c r="F5">
        <v>622.70000000000005</v>
      </c>
      <c r="G5">
        <v>1.202</v>
      </c>
    </row>
    <row r="6" spans="1:7" x14ac:dyDescent="0.25">
      <c r="A6">
        <v>4</v>
      </c>
      <c r="B6">
        <v>6552</v>
      </c>
      <c r="C6">
        <v>246.1</v>
      </c>
      <c r="D6">
        <v>150.9</v>
      </c>
      <c r="E6">
        <v>1.014</v>
      </c>
      <c r="F6">
        <v>153.19999999999999</v>
      </c>
      <c r="G6">
        <v>0.43169999999999997</v>
      </c>
    </row>
    <row r="7" spans="1:7" x14ac:dyDescent="0.25">
      <c r="A7">
        <v>5</v>
      </c>
      <c r="B7">
        <v>234.8</v>
      </c>
      <c r="C7">
        <v>35.020000000000003</v>
      </c>
      <c r="D7">
        <v>39.31</v>
      </c>
      <c r="E7">
        <v>42.2</v>
      </c>
      <c r="F7">
        <v>168.3</v>
      </c>
      <c r="G7">
        <v>0.56140000000000001</v>
      </c>
    </row>
    <row r="8" spans="1:7" x14ac:dyDescent="0.25">
      <c r="A8">
        <v>6</v>
      </c>
      <c r="B8">
        <v>48646</v>
      </c>
      <c r="C8">
        <v>35.020000000000003</v>
      </c>
      <c r="D8">
        <v>510.4</v>
      </c>
      <c r="E8">
        <v>41.37</v>
      </c>
      <c r="F8">
        <v>3468</v>
      </c>
      <c r="G8">
        <v>7.1040000000000001</v>
      </c>
    </row>
    <row r="9" spans="1:7" x14ac:dyDescent="0.25">
      <c r="A9">
        <v>7</v>
      </c>
      <c r="B9">
        <v>4882</v>
      </c>
      <c r="C9">
        <v>35.020000000000003</v>
      </c>
      <c r="D9">
        <v>39.01</v>
      </c>
      <c r="E9">
        <v>7.0000000000000007E-2</v>
      </c>
      <c r="F9">
        <v>2395</v>
      </c>
      <c r="G9">
        <v>7.71</v>
      </c>
    </row>
    <row r="10" spans="1:7" x14ac:dyDescent="0.25">
      <c r="A10">
        <v>8</v>
      </c>
      <c r="B10">
        <v>84.63</v>
      </c>
      <c r="C10">
        <v>35.020000000000003</v>
      </c>
      <c r="D10">
        <v>39.01</v>
      </c>
      <c r="E10">
        <v>7.0000000000000007E-2</v>
      </c>
      <c r="F10">
        <v>163.4</v>
      </c>
      <c r="G10">
        <v>0.55900000000000005</v>
      </c>
    </row>
    <row r="11" spans="1:7" x14ac:dyDescent="0.25">
      <c r="A11">
        <v>9</v>
      </c>
      <c r="B11">
        <v>210706</v>
      </c>
      <c r="C11">
        <v>3.952</v>
      </c>
      <c r="D11">
        <v>20</v>
      </c>
      <c r="E11">
        <v>1.0129999999999999</v>
      </c>
      <c r="F11">
        <v>53310</v>
      </c>
      <c r="G11">
        <v>0</v>
      </c>
    </row>
    <row r="12" spans="1:7" x14ac:dyDescent="0.25">
      <c r="A12">
        <v>10</v>
      </c>
      <c r="B12">
        <v>74441</v>
      </c>
    </row>
    <row r="13" spans="1:7" x14ac:dyDescent="0.25">
      <c r="A13">
        <v>11</v>
      </c>
      <c r="B13">
        <v>54470</v>
      </c>
    </row>
    <row r="14" spans="1:7" x14ac:dyDescent="0.25">
      <c r="A14">
        <v>12</v>
      </c>
      <c r="B14">
        <v>37545</v>
      </c>
    </row>
    <row r="15" spans="1:7" x14ac:dyDescent="0.25">
      <c r="A15">
        <v>13</v>
      </c>
      <c r="B15">
        <v>174.7</v>
      </c>
    </row>
    <row r="16" spans="1:7" x14ac:dyDescent="0.25">
      <c r="A16">
        <v>14</v>
      </c>
      <c r="B16">
        <v>90000</v>
      </c>
    </row>
    <row r="17" spans="1:2" x14ac:dyDescent="0.25">
      <c r="A17">
        <v>15</v>
      </c>
      <c r="B17">
        <v>6552</v>
      </c>
    </row>
    <row r="18" spans="1:2" x14ac:dyDescent="0.25">
      <c r="A18">
        <v>16</v>
      </c>
      <c r="B18">
        <v>4760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C00000"/>
  </sheetPr>
  <dimension ref="A1:D7"/>
  <sheetViews>
    <sheetView workbookViewId="0">
      <selection activeCell="D3" sqref="D3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78</v>
      </c>
    </row>
    <row r="2" spans="1:4" x14ac:dyDescent="0.25">
      <c r="A2" t="s">
        <v>2</v>
      </c>
      <c r="B2" t="s">
        <v>8</v>
      </c>
      <c r="C2" t="s">
        <v>25</v>
      </c>
      <c r="D2" t="s">
        <v>79</v>
      </c>
    </row>
    <row r="3" spans="1:4" x14ac:dyDescent="0.25">
      <c r="A3" t="s">
        <v>3</v>
      </c>
      <c r="B3" t="s">
        <v>9</v>
      </c>
      <c r="C3" t="s">
        <v>26</v>
      </c>
      <c r="D3" t="s">
        <v>80</v>
      </c>
    </row>
    <row r="4" spans="1:4" x14ac:dyDescent="0.25">
      <c r="A4" t="s">
        <v>4</v>
      </c>
      <c r="C4" t="s">
        <v>24</v>
      </c>
    </row>
    <row r="5" spans="1:4" x14ac:dyDescent="0.25">
      <c r="A5" t="s">
        <v>33</v>
      </c>
      <c r="C5" t="s">
        <v>14</v>
      </c>
    </row>
    <row r="6" spans="1:4" x14ac:dyDescent="0.25">
      <c r="C6" t="s">
        <v>27</v>
      </c>
    </row>
    <row r="7" spans="1:4" x14ac:dyDescent="0.25">
      <c r="C7" t="s">
        <v>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B17"/>
  <sheetViews>
    <sheetView workbookViewId="0">
      <selection activeCell="D20" sqref="D20"/>
    </sheetView>
  </sheetViews>
  <sheetFormatPr baseColWidth="10" defaultRowHeight="15" x14ac:dyDescent="0.25"/>
  <cols>
    <col min="1" max="1" width="5.71093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38</v>
      </c>
      <c r="B2" t="s">
        <v>3</v>
      </c>
    </row>
    <row r="3" spans="1:2" x14ac:dyDescent="0.25">
      <c r="A3" t="s">
        <v>39</v>
      </c>
      <c r="B3" t="s">
        <v>3</v>
      </c>
    </row>
    <row r="4" spans="1:2" x14ac:dyDescent="0.25">
      <c r="A4" t="s">
        <v>40</v>
      </c>
      <c r="B4" t="s">
        <v>3</v>
      </c>
    </row>
    <row r="5" spans="1:2" x14ac:dyDescent="0.25">
      <c r="A5" t="s">
        <v>41</v>
      </c>
      <c r="B5" t="s">
        <v>3</v>
      </c>
    </row>
    <row r="6" spans="1:2" x14ac:dyDescent="0.25">
      <c r="A6" t="s">
        <v>67</v>
      </c>
      <c r="B6" t="s">
        <v>3</v>
      </c>
    </row>
    <row r="7" spans="1:2" x14ac:dyDescent="0.25">
      <c r="A7" t="s">
        <v>68</v>
      </c>
      <c r="B7" t="s">
        <v>3</v>
      </c>
    </row>
    <row r="8" spans="1:2" x14ac:dyDescent="0.25">
      <c r="A8" t="s">
        <v>69</v>
      </c>
      <c r="B8" t="s">
        <v>3</v>
      </c>
    </row>
    <row r="9" spans="1:2" x14ac:dyDescent="0.25">
      <c r="A9" t="s">
        <v>42</v>
      </c>
      <c r="B9" t="s">
        <v>3</v>
      </c>
    </row>
    <row r="10" spans="1:2" x14ac:dyDescent="0.25">
      <c r="A10" t="s">
        <v>35</v>
      </c>
      <c r="B10" t="s">
        <v>2</v>
      </c>
    </row>
    <row r="11" spans="1:2" x14ac:dyDescent="0.25">
      <c r="A11" t="s">
        <v>43</v>
      </c>
      <c r="B11" t="s">
        <v>3</v>
      </c>
    </row>
    <row r="12" spans="1:2" x14ac:dyDescent="0.25">
      <c r="A12" t="s">
        <v>44</v>
      </c>
      <c r="B12" t="s">
        <v>3</v>
      </c>
    </row>
    <row r="13" spans="1:2" x14ac:dyDescent="0.25">
      <c r="A13" t="s">
        <v>45</v>
      </c>
      <c r="B13" t="s">
        <v>3</v>
      </c>
    </row>
    <row r="14" spans="1:2" x14ac:dyDescent="0.25">
      <c r="A14" t="s">
        <v>46</v>
      </c>
      <c r="B14" t="s">
        <v>3</v>
      </c>
    </row>
    <row r="15" spans="1:2" x14ac:dyDescent="0.25">
      <c r="A15" t="s">
        <v>30</v>
      </c>
      <c r="B15" t="s">
        <v>4</v>
      </c>
    </row>
    <row r="16" spans="1:2" x14ac:dyDescent="0.25">
      <c r="A16" t="s">
        <v>47</v>
      </c>
      <c r="B16" t="s">
        <v>33</v>
      </c>
    </row>
    <row r="17" spans="1:2" x14ac:dyDescent="0.25">
      <c r="A17" t="s">
        <v>34</v>
      </c>
      <c r="B17" t="s">
        <v>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300-000000000000}">
          <x14:formula1>
            <xm:f>Validate!$A$2:$A$5</xm:f>
          </x14:formula1>
          <xm:sqref>B2:B17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E10"/>
  <sheetViews>
    <sheetView workbookViewId="0">
      <selection activeCell="D8" sqref="D8"/>
    </sheetView>
  </sheetViews>
  <sheetFormatPr baseColWidth="10" defaultRowHeight="15" x14ac:dyDescent="0.25"/>
  <cols>
    <col min="1" max="1" width="6.42578125" bestFit="1" customWidth="1"/>
    <col min="2" max="2" width="19.28515625" customWidth="1"/>
    <col min="3" max="3" width="17" customWidth="1"/>
    <col min="4" max="4" width="16.5703125" customWidth="1"/>
    <col min="5" max="5" width="13.5703125" customWidth="1"/>
    <col min="6" max="6" width="6.42578125" customWidth="1"/>
    <col min="7" max="7" width="13.85546875" customWidth="1"/>
    <col min="8" max="8" width="8.85546875" customWidth="1"/>
    <col min="9" max="9" width="12.42578125" customWidth="1"/>
    <col min="10" max="10" width="12.28515625" customWidth="1"/>
    <col min="11" max="11" width="12.28515625" bestFit="1" customWidth="1"/>
  </cols>
  <sheetData>
    <row r="1" spans="1:5" ht="18" customHeight="1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ht="18" customHeight="1" x14ac:dyDescent="0.35">
      <c r="A2" t="s">
        <v>56</v>
      </c>
      <c r="B2" t="s">
        <v>48</v>
      </c>
      <c r="C2" t="s">
        <v>35</v>
      </c>
      <c r="D2" t="s">
        <v>53</v>
      </c>
      <c r="E2" t="s">
        <v>8</v>
      </c>
    </row>
    <row r="3" spans="1:5" ht="18" customHeight="1" x14ac:dyDescent="0.35">
      <c r="A3" t="s">
        <v>57</v>
      </c>
      <c r="B3" t="s">
        <v>49</v>
      </c>
      <c r="C3" t="s">
        <v>43</v>
      </c>
      <c r="D3" t="s">
        <v>38</v>
      </c>
      <c r="E3" t="s">
        <v>8</v>
      </c>
    </row>
    <row r="4" spans="1:5" ht="18" customHeight="1" x14ac:dyDescent="0.35">
      <c r="A4" t="s">
        <v>58</v>
      </c>
      <c r="B4" t="s">
        <v>50</v>
      </c>
      <c r="C4" t="s">
        <v>70</v>
      </c>
      <c r="D4" t="s">
        <v>74</v>
      </c>
      <c r="E4" t="s">
        <v>8</v>
      </c>
    </row>
    <row r="5" spans="1:5" ht="18" customHeight="1" x14ac:dyDescent="0.35">
      <c r="A5" t="s">
        <v>71</v>
      </c>
      <c r="B5" t="s">
        <v>71</v>
      </c>
      <c r="C5" t="s">
        <v>54</v>
      </c>
      <c r="D5" t="s">
        <v>76</v>
      </c>
      <c r="E5" t="s">
        <v>8</v>
      </c>
    </row>
    <row r="6" spans="1:5" ht="18" customHeight="1" x14ac:dyDescent="0.35">
      <c r="A6" t="s">
        <v>59</v>
      </c>
      <c r="B6" t="s">
        <v>51</v>
      </c>
      <c r="C6" t="s">
        <v>72</v>
      </c>
      <c r="D6" t="s">
        <v>45</v>
      </c>
      <c r="E6" t="s">
        <v>8</v>
      </c>
    </row>
    <row r="7" spans="1:5" ht="18" customHeight="1" x14ac:dyDescent="0.25">
      <c r="A7" t="s">
        <v>60</v>
      </c>
      <c r="B7" t="s">
        <v>66</v>
      </c>
      <c r="C7" t="s">
        <v>46</v>
      </c>
      <c r="D7" t="s">
        <v>77</v>
      </c>
      <c r="E7" t="s">
        <v>8</v>
      </c>
    </row>
    <row r="8" spans="1:5" ht="18" customHeight="1" x14ac:dyDescent="0.35">
      <c r="A8" t="s">
        <v>61</v>
      </c>
      <c r="B8" t="s">
        <v>29</v>
      </c>
      <c r="C8" t="s">
        <v>75</v>
      </c>
      <c r="D8" t="s">
        <v>55</v>
      </c>
      <c r="E8" t="s">
        <v>8</v>
      </c>
    </row>
    <row r="9" spans="1:5" ht="18" customHeight="1" x14ac:dyDescent="0.35">
      <c r="A9" t="s">
        <v>62</v>
      </c>
      <c r="B9" t="s">
        <v>52</v>
      </c>
      <c r="C9" t="s">
        <v>41</v>
      </c>
      <c r="D9" t="s">
        <v>47</v>
      </c>
      <c r="E9" t="s">
        <v>9</v>
      </c>
    </row>
    <row r="10" spans="1:5" x14ac:dyDescent="0.25">
      <c r="A10" t="s">
        <v>36</v>
      </c>
      <c r="B10" t="s">
        <v>37</v>
      </c>
      <c r="C10" t="s">
        <v>73</v>
      </c>
      <c r="D10" t="s">
        <v>34</v>
      </c>
      <c r="E10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cesses Type" error="Invalid Process Type" xr:uid="{00000000-0002-0000-0400-000000000000}">
          <x14:formula1>
            <xm:f>Validate!$B$2:$B$3</xm:f>
          </x14:formula1>
          <xm:sqref>E2:E8 E9:E10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F17"/>
  <sheetViews>
    <sheetView workbookViewId="0"/>
  </sheetViews>
  <sheetFormatPr baseColWidth="10" defaultRowHeight="15" x14ac:dyDescent="0.25"/>
  <cols>
    <col min="1" max="1" width="7.85546875" customWidth="1"/>
    <col min="2" max="2" width="10.5703125" customWidth="1"/>
    <col min="3" max="3" width="9" customWidth="1"/>
    <col min="4" max="4" width="10.140625" customWidth="1"/>
    <col min="8" max="9" width="11.5703125" customWidth="1"/>
    <col min="10" max="10" width="11.28515625" customWidth="1"/>
    <col min="11" max="11" width="10.140625" customWidth="1"/>
    <col min="12" max="12" width="10" customWidth="1"/>
  </cols>
  <sheetData>
    <row r="1" spans="1:6" x14ac:dyDescent="0.25">
      <c r="A1" s="2" t="s">
        <v>0</v>
      </c>
      <c r="B1" s="2" t="s">
        <v>10</v>
      </c>
      <c r="C1" s="2" t="s">
        <v>63</v>
      </c>
      <c r="D1" s="3" t="s">
        <v>64</v>
      </c>
      <c r="E1" s="3" t="s">
        <v>65</v>
      </c>
      <c r="F1" s="2" t="s">
        <v>88</v>
      </c>
    </row>
    <row r="2" spans="1:6" x14ac:dyDescent="0.25">
      <c r="A2" t="s">
        <v>38</v>
      </c>
      <c r="B2">
        <v>71507</v>
      </c>
      <c r="C2">
        <v>72653</v>
      </c>
      <c r="D2">
        <v>71850</v>
      </c>
      <c r="E2">
        <v>72247</v>
      </c>
      <c r="F2">
        <v>68818</v>
      </c>
    </row>
    <row r="3" spans="1:6" x14ac:dyDescent="0.25">
      <c r="A3" t="s">
        <v>39</v>
      </c>
      <c r="B3">
        <v>216960</v>
      </c>
      <c r="C3">
        <v>218948</v>
      </c>
      <c r="D3">
        <v>218002</v>
      </c>
      <c r="E3">
        <v>219207</v>
      </c>
      <c r="F3">
        <v>203917</v>
      </c>
    </row>
    <row r="4" spans="1:6" x14ac:dyDescent="0.25">
      <c r="A4" t="s">
        <v>40</v>
      </c>
      <c r="B4">
        <v>69697</v>
      </c>
      <c r="C4">
        <v>70336</v>
      </c>
      <c r="D4">
        <v>70032</v>
      </c>
      <c r="E4">
        <v>70419</v>
      </c>
      <c r="F4">
        <v>66513</v>
      </c>
    </row>
    <row r="5" spans="1:6" x14ac:dyDescent="0.25">
      <c r="A5" t="s">
        <v>41</v>
      </c>
      <c r="B5">
        <v>7775</v>
      </c>
      <c r="C5">
        <v>7846</v>
      </c>
      <c r="D5">
        <v>7812</v>
      </c>
      <c r="E5">
        <v>7855</v>
      </c>
      <c r="F5">
        <v>6552</v>
      </c>
    </row>
    <row r="6" spans="1:6" x14ac:dyDescent="0.25">
      <c r="A6" t="s">
        <v>67</v>
      </c>
      <c r="B6">
        <v>438.5</v>
      </c>
      <c r="C6">
        <v>442.6</v>
      </c>
      <c r="D6">
        <v>440.7</v>
      </c>
      <c r="E6">
        <v>443.1</v>
      </c>
      <c r="F6">
        <v>234.8</v>
      </c>
    </row>
    <row r="7" spans="1:6" x14ac:dyDescent="0.25">
      <c r="A7" t="s">
        <v>68</v>
      </c>
      <c r="B7">
        <v>52447</v>
      </c>
      <c r="C7">
        <v>52927</v>
      </c>
      <c r="D7">
        <v>52699</v>
      </c>
      <c r="E7">
        <v>52990</v>
      </c>
      <c r="F7">
        <v>48646</v>
      </c>
    </row>
    <row r="8" spans="1:6" x14ac:dyDescent="0.25">
      <c r="A8" t="s">
        <v>69</v>
      </c>
      <c r="B8">
        <v>4050</v>
      </c>
      <c r="C8">
        <v>4087</v>
      </c>
      <c r="D8">
        <v>4096</v>
      </c>
      <c r="E8">
        <v>4092</v>
      </c>
      <c r="F8">
        <v>4882</v>
      </c>
    </row>
    <row r="9" spans="1:6" x14ac:dyDescent="0.25">
      <c r="A9" t="s">
        <v>42</v>
      </c>
      <c r="B9">
        <v>63.1</v>
      </c>
      <c r="C9">
        <v>63.68</v>
      </c>
      <c r="D9">
        <v>63.4</v>
      </c>
      <c r="E9">
        <v>63.75</v>
      </c>
      <c r="F9">
        <v>84.63</v>
      </c>
    </row>
    <row r="10" spans="1:6" x14ac:dyDescent="0.25">
      <c r="A10" t="s">
        <v>35</v>
      </c>
      <c r="B10">
        <v>223624</v>
      </c>
      <c r="C10">
        <v>224719</v>
      </c>
      <c r="D10">
        <v>224698</v>
      </c>
      <c r="E10">
        <v>225940</v>
      </c>
      <c r="F10">
        <v>210706</v>
      </c>
    </row>
    <row r="11" spans="1:6" x14ac:dyDescent="0.25">
      <c r="A11" t="s">
        <v>43</v>
      </c>
      <c r="B11">
        <v>77290</v>
      </c>
      <c r="C11">
        <v>78933</v>
      </c>
      <c r="D11">
        <v>77661</v>
      </c>
      <c r="E11">
        <v>78091</v>
      </c>
      <c r="F11">
        <v>74441</v>
      </c>
    </row>
    <row r="12" spans="1:6" x14ac:dyDescent="0.25">
      <c r="A12" t="s">
        <v>44</v>
      </c>
      <c r="B12">
        <v>61022</v>
      </c>
      <c r="C12">
        <v>60647</v>
      </c>
      <c r="D12">
        <v>61315</v>
      </c>
      <c r="E12">
        <v>61654</v>
      </c>
      <c r="F12">
        <v>54470</v>
      </c>
    </row>
    <row r="13" spans="1:6" x14ac:dyDescent="0.25">
      <c r="A13" t="s">
        <v>45</v>
      </c>
      <c r="B13">
        <v>41465</v>
      </c>
      <c r="C13">
        <v>41845</v>
      </c>
      <c r="D13">
        <v>41174</v>
      </c>
      <c r="E13">
        <v>41894</v>
      </c>
      <c r="F13">
        <v>37545</v>
      </c>
    </row>
    <row r="14" spans="1:6" x14ac:dyDescent="0.25">
      <c r="A14" t="s">
        <v>46</v>
      </c>
      <c r="B14">
        <v>437.5</v>
      </c>
      <c r="C14">
        <v>441.5</v>
      </c>
      <c r="D14">
        <v>439.6</v>
      </c>
      <c r="E14">
        <v>442</v>
      </c>
      <c r="F14">
        <v>174.7</v>
      </c>
    </row>
    <row r="15" spans="1:6" x14ac:dyDescent="0.25">
      <c r="A15" t="s">
        <v>30</v>
      </c>
      <c r="B15">
        <v>100000</v>
      </c>
      <c r="C15">
        <v>100000</v>
      </c>
      <c r="D15">
        <v>100000</v>
      </c>
      <c r="E15">
        <v>100000</v>
      </c>
      <c r="F15">
        <v>90000</v>
      </c>
    </row>
    <row r="16" spans="1:6" x14ac:dyDescent="0.25">
      <c r="A16" t="s">
        <v>47</v>
      </c>
      <c r="B16">
        <v>7775</v>
      </c>
      <c r="C16">
        <v>7846</v>
      </c>
      <c r="D16">
        <v>7812</v>
      </c>
      <c r="E16">
        <v>7855</v>
      </c>
      <c r="F16">
        <v>6552</v>
      </c>
    </row>
    <row r="17" spans="1:6" x14ac:dyDescent="0.25">
      <c r="A17" t="s">
        <v>34</v>
      </c>
      <c r="B17">
        <v>3986.9</v>
      </c>
      <c r="C17">
        <v>4023.32</v>
      </c>
      <c r="D17">
        <v>4032.6</v>
      </c>
      <c r="E17">
        <v>4028.25</v>
      </c>
      <c r="F17">
        <v>4760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D7"/>
  <sheetViews>
    <sheetView tabSelected="1" workbookViewId="0">
      <selection activeCell="D6" sqref="D6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11</v>
      </c>
      <c r="C2">
        <v>1</v>
      </c>
      <c r="D2" t="s">
        <v>31</v>
      </c>
    </row>
    <row r="3" spans="1:4" x14ac:dyDescent="0.25">
      <c r="A3" s="1" t="s">
        <v>15</v>
      </c>
      <c r="B3">
        <v>11</v>
      </c>
      <c r="C3">
        <v>1</v>
      </c>
      <c r="D3" t="s">
        <v>31</v>
      </c>
    </row>
    <row r="4" spans="1:4" x14ac:dyDescent="0.25">
      <c r="A4" s="1" t="s">
        <v>16</v>
      </c>
      <c r="B4">
        <v>10</v>
      </c>
      <c r="C4">
        <v>4</v>
      </c>
      <c r="D4" t="s">
        <v>32</v>
      </c>
    </row>
    <row r="5" spans="1:4" x14ac:dyDescent="0.25">
      <c r="A5" s="1" t="s">
        <v>17</v>
      </c>
      <c r="B5">
        <v>10</v>
      </c>
      <c r="C5">
        <v>1</v>
      </c>
      <c r="D5" t="s">
        <v>90</v>
      </c>
    </row>
    <row r="6" spans="1:4" x14ac:dyDescent="0.25">
      <c r="A6" s="1" t="s">
        <v>18</v>
      </c>
      <c r="B6">
        <v>10</v>
      </c>
      <c r="C6">
        <v>4</v>
      </c>
      <c r="D6" t="s">
        <v>91</v>
      </c>
    </row>
    <row r="7" spans="1:4" x14ac:dyDescent="0.25">
      <c r="A7" s="1" t="s">
        <v>19</v>
      </c>
      <c r="B7">
        <v>11</v>
      </c>
      <c r="C7">
        <v>2</v>
      </c>
      <c r="D7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3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28</v>
      </c>
    </row>
    <row r="2" spans="1:3" x14ac:dyDescent="0.25">
      <c r="A2" t="str">
        <f>Flows!A16</f>
        <v>QG</v>
      </c>
      <c r="B2" t="s">
        <v>26</v>
      </c>
      <c r="C2">
        <v>0</v>
      </c>
    </row>
    <row r="3" spans="1:3" x14ac:dyDescent="0.25">
      <c r="A3" t="s">
        <v>34</v>
      </c>
      <c r="B3" t="s">
        <v>26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Validate!$C$2:$C$7</xm:f>
          </x14:formula1>
          <xm:sqref>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C7" sqref="C7"/>
    </sheetView>
  </sheetViews>
  <sheetFormatPr baseColWidth="10" defaultRowHeight="15" x14ac:dyDescent="0.25"/>
  <sheetData>
    <row r="1" spans="1:3" x14ac:dyDescent="0.25">
      <c r="A1" s="4" t="s">
        <v>0</v>
      </c>
      <c r="B1" s="4" t="s">
        <v>47</v>
      </c>
      <c r="C1" s="4" t="s">
        <v>34</v>
      </c>
    </row>
    <row r="2" spans="1:3" x14ac:dyDescent="0.25">
      <c r="A2" s="4" t="s">
        <v>56</v>
      </c>
      <c r="B2">
        <v>1</v>
      </c>
      <c r="C2">
        <v>0</v>
      </c>
    </row>
    <row r="3" spans="1:3" x14ac:dyDescent="0.25">
      <c r="A3" s="4" t="s">
        <v>57</v>
      </c>
      <c r="B3">
        <v>0</v>
      </c>
      <c r="C3">
        <v>0</v>
      </c>
    </row>
    <row r="4" spans="1:3" x14ac:dyDescent="0.25">
      <c r="A4" s="4" t="s">
        <v>58</v>
      </c>
      <c r="B4">
        <v>0</v>
      </c>
      <c r="C4">
        <v>0</v>
      </c>
    </row>
    <row r="5" spans="1:3" x14ac:dyDescent="0.25">
      <c r="A5" s="4" t="s">
        <v>71</v>
      </c>
      <c r="B5">
        <v>0</v>
      </c>
      <c r="C5">
        <v>1</v>
      </c>
    </row>
    <row r="6" spans="1:3" x14ac:dyDescent="0.25">
      <c r="A6" s="4" t="s">
        <v>59</v>
      </c>
      <c r="B6">
        <v>0</v>
      </c>
      <c r="C6">
        <v>0</v>
      </c>
    </row>
    <row r="7" spans="1:3" x14ac:dyDescent="0.25">
      <c r="A7" s="4" t="s">
        <v>60</v>
      </c>
      <c r="B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PhysicalDiagram</vt:lpstr>
      <vt:lpstr>Thermodynamic Properties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Processes!gturbo_processes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2023-02-24T14:46:55Z</dcterms:modified>
</cp:coreProperties>
</file>