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13_ncr:1_{8F461F39-3AB4-4336-A7BE-B58AC648658E}" xr6:coauthVersionLast="47" xr6:coauthVersionMax="47" xr10:uidLastSave="{00000000-0000-0000-0000-000000000000}"/>
  <bookViews>
    <workbookView xWindow="1170" yWindow="1170" windowWidth="25740" windowHeight="14700" activeTab="3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Processes!$A$1:$D$1</definedName>
    <definedName name="cgam_sample" localSheetId="5">Exergy!$A$1:$C$8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<sst xmlns="http://schemas.openxmlformats.org/spreadsheetml/2006/main" count="430" uniqueCount="204">
  <si>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</si>
  <si>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</si>
  <si>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</si>
  <si>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</si>
  <si>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</si>
  <si>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</si>
  <si>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</si>
  <si>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</si>
  <si>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</si>
  <si>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</si>
  <si>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</si>
  <si>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</si>
  <si>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</si>
  <si>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</si>
  <si>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</si>
  <si>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</si>
  <si>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</si>
  <si>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</si>
  <si>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</si>
  <si>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</si>
  <si>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</si>
  <si>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</si>
  <si>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</si>
  <si>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</si>
  <si>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</si>
  <si>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</si>
  <si>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</si>
  <si>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</si>
  <si>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</si>
  <si>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</si>
  <si>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</si>
  <si>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</si>
  <si>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</si>
  <si>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</si>
  <si>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</si>
  <si>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</si>
  <si>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</si>
  <si>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</si>
  <si>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</si>
  <si>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</si>
  <si>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</si>
  <si>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</si>
  <si>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</si>
  <si>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</si>
  <si>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</si>
  <si>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</si>
  <si>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</si>
  <si>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</si>
  <si>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</si>
  <si>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</si>
  <si>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</si>
  <si>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</si>
  <si>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</si>
  <si>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</si>
  <si>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</si>
  <si>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</si>
  <si>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</si>
  <si>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</si>
  <si>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</si>
  <si>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</si>
  <si>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</si>
  <si>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</si>
  <si>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</si>
  <si>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</si>
  <si>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</si>
  <si>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</si>
  <si>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</si>
  <si>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</si>
  <si>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</si>
  <si>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</si>
  <si>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</si>
  <si>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</si>
  <si>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</si>
  <si>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</si>
  <si>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</si>
  <si>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</si>
  <si>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</si>
  <si>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</si>
  <si>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</si>
  <si>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</si>
  <si>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</si>
  <si>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</si>
  <si>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</si>
  <si>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</si>
  <si>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</si>
  <si>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</si>
  <si>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</si>
  <si>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</si>
  <si>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</si>
  <si>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</si>
  <si>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</si>
  <si>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</si>
  <si>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</si>
  <si>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</si>
  <si>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</si>
  <si>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</si>
  <si>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</si>
  <si>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</si>
  <si>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</si>
  <si>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</si>
  <si>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</si>
  <si>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</si>
  <si>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</si>
  <si>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</si>
  <si>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</si>
  <si>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</si>
  <si>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</si>
  <si>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</si>
  <si>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</si>
  <si>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</si>
  <si>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</si>
  <si>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</si>
  <si>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</si>
  <si>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</si>
  <si>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</si>
  <si>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</si>
  <si>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</si>
  <si>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</si>
  <si>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</si>
  <si>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</si>
  <si>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</si>
  <si>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</si>
  <si>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</si>
  <si>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</si>
  <si>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</si>
  <si>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</si>
  <si>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</si>
  <si>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</si>
  <si>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</si>
  <si>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</si>
  <si>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</si>
  <si>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</si>
  <si>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</si>
  <si>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</si>
  <si>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</si>
  <si>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</si>
  <si>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</si>
  <si>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Gold recovery (M)</t>
  </si>
  <si>
    <t>AuRe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</si>
  <si>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</si>
  <si>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</si>
  <si>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</si>
  <si>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</si>
  <si>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</si>
  <si>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</si>
  <si>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</si>
  <si>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</si>
  <si>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</si>
  <si>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</si>
  <si>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</si>
  <si>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</si>
  <si>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</si>
  <si>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</si>
  <si>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</si>
  <si>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</si>
  <si>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</si>
  <si>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</si>
  <si>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</si>
  <si>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</si>
  <si>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</si>
  <si>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Anode casting (E )</t>
  </si>
  <si>
    <t>AC</t>
  </si>
  <si>
    <t>D1+D2+D3+FD+(CD-DC)</t>
  </si>
  <si>
    <t>Fire Refining (D)</t>
  </si>
  <si>
    <t>FR</t>
  </si>
  <si>
    <t>C2+(C1+JC-CH)+(BC+DC-CB)</t>
  </si>
  <si>
    <t>Oxidation (C 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</si>
  <si>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</si>
  <si>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</si>
  <si>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</si>
  <si>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</si>
  <si>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</si>
  <si>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</si>
  <si>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</si>
  <si>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</si>
  <si>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</si>
  <si>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</si>
  <si>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</si>
  <si>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recycle</t>
  </si>
  <si>
    <t>Total</t>
  </si>
  <si>
    <t>Mineral</t>
  </si>
  <si>
    <t>NG</t>
  </si>
  <si>
    <t>OIL</t>
  </si>
  <si>
    <t>Coal</t>
  </si>
  <si>
    <t>Elec_NR</t>
  </si>
  <si>
    <t>Elec_R</t>
  </si>
  <si>
    <t>NR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</si>
  <si>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</si>
  <si>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</si>
  <si>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</si>
  <si>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</si>
  <si>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</si>
  <si>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</si>
  <si>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</si>
  <si>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</si>
  <si>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</si>
  <si>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</si>
  <si>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ELC20</t>
  </si>
  <si>
    <t>H2_NR</t>
  </si>
  <si>
    <t>H2_R</t>
  </si>
  <si>
    <t>B20</t>
  </si>
  <si>
    <t>ERC20</t>
  </si>
  <si>
    <t>L1+L2+(KL-LM)</t>
  </si>
  <si>
    <t>M1+M2+(LM-MN)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</si>
</sst>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1" applyFill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2" borderId="1" xfId="0" applyFont="1" applyFill="1" applyBorder="1"/>
    <xf numFmtId="0" fontId="1" fillId="3" borderId="0" xfId="1" applyFill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53B171FC-EFF7-4F10-933E-ACBA0ED6791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topLeftCell="A10"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tabSelected="1" zoomScale="112" zoomScaleNormal="112" workbookViewId="0">
      <selection activeCell="E1" sqref="E1:E17"/>
    </sheetView>
  </sheetViews>
  <sheetFormatPr baseColWidth="10" defaultRowHeight="15" x14ac:dyDescent="0.25"/>
  <cols>
    <col min="1" max="1" width="9.42578125" style="1" bestFit="1" customWidth="1"/>
    <col min="2" max="2" width="14" style="1" customWidth="1"/>
    <col min="3" max="3" width="27.42578125" style="3" bestFit="1" customWidth="1"/>
    <col min="4" max="4" width="13.28515625" style="3" bestFit="1" customWidth="1"/>
    <col min="5" max="5" width="22.710937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22</v>
      </c>
      <c r="C1" s="9" t="s">
        <v>176</v>
      </c>
      <c r="D1" s="9" t="s">
        <v>175</v>
      </c>
      <c r="E1" s="2" t="s">
        <v>177</v>
      </c>
    </row>
    <row r="2" spans="1:5" x14ac:dyDescent="0.25">
      <c r="A2" s="1" t="s">
        <v>174</v>
      </c>
      <c r="B2" s="1" t="s">
        <v>7</v>
      </c>
      <c r="C2" s="10" t="s">
        <v>172</v>
      </c>
      <c r="D2" s="1" t="s">
        <v>171</v>
      </c>
      <c r="E2" s="1" t="s">
        <v>173</v>
      </c>
    </row>
    <row r="3" spans="1:5" x14ac:dyDescent="0.25">
      <c r="A3" s="1" t="s">
        <v>170</v>
      </c>
      <c r="B3" s="1" t="s">
        <v>7</v>
      </c>
      <c r="C3" s="10" t="s">
        <v>168</v>
      </c>
      <c r="D3" s="1" t="s">
        <v>76</v>
      </c>
      <c r="E3" s="1" t="s">
        <v>169</v>
      </c>
    </row>
    <row r="4" spans="1:5" x14ac:dyDescent="0.25">
      <c r="A4" s="1" t="s">
        <v>167</v>
      </c>
      <c r="B4" s="1" t="s">
        <v>7</v>
      </c>
      <c r="C4" s="10" t="s">
        <v>165</v>
      </c>
      <c r="D4" s="1" t="s">
        <v>84</v>
      </c>
      <c r="E4" s="1" t="s">
        <v>166</v>
      </c>
    </row>
    <row r="5" spans="1:5" x14ac:dyDescent="0.25">
      <c r="A5" s="1" t="s">
        <v>164</v>
      </c>
      <c r="B5" s="1" t="s">
        <v>7</v>
      </c>
      <c r="C5" s="10" t="s">
        <v>162</v>
      </c>
      <c r="D5" s="1" t="s">
        <v>90</v>
      </c>
      <c r="E5" s="1" t="s">
        <v>163</v>
      </c>
    </row>
    <row r="6" spans="1:5" x14ac:dyDescent="0.25">
      <c r="A6" s="1" t="s">
        <v>161</v>
      </c>
      <c r="B6" s="1" t="s">
        <v>7</v>
      </c>
      <c r="C6" s="10" t="s">
        <v>159</v>
      </c>
      <c r="D6" s="1" t="s">
        <v>92</v>
      </c>
      <c r="E6" s="1" t="s">
        <v>160</v>
      </c>
    </row>
    <row r="7" spans="1:5" x14ac:dyDescent="0.25">
      <c r="A7" s="1" t="s">
        <v>158</v>
      </c>
      <c r="B7" s="1" t="s">
        <v>7</v>
      </c>
      <c r="C7" s="10" t="s">
        <v>156</v>
      </c>
      <c r="D7" s="1" t="s">
        <v>155</v>
      </c>
      <c r="E7" s="1" t="s">
        <v>157</v>
      </c>
    </row>
    <row r="8" spans="1:5" x14ac:dyDescent="0.25">
      <c r="A8" s="1" t="s">
        <v>154</v>
      </c>
      <c r="B8" s="1" t="s">
        <v>7</v>
      </c>
      <c r="C8" s="10" t="s">
        <v>152</v>
      </c>
      <c r="D8" s="1" t="s">
        <v>98</v>
      </c>
      <c r="E8" s="1" t="s">
        <v>153</v>
      </c>
    </row>
    <row r="9" spans="1:5" x14ac:dyDescent="0.25">
      <c r="A9" s="1" t="s">
        <v>151</v>
      </c>
      <c r="B9" s="1" t="s">
        <v>7</v>
      </c>
      <c r="C9" s="10" t="s">
        <v>149</v>
      </c>
      <c r="D9" s="1" t="s">
        <v>115</v>
      </c>
      <c r="E9" s="1" t="s">
        <v>150</v>
      </c>
    </row>
    <row r="10" spans="1:5" x14ac:dyDescent="0.25">
      <c r="A10" s="1" t="s">
        <v>148</v>
      </c>
      <c r="B10" s="1" t="s">
        <v>7</v>
      </c>
      <c r="C10" s="10" t="s">
        <v>146</v>
      </c>
      <c r="D10" s="1" t="s">
        <v>145</v>
      </c>
      <c r="E10" s="1" t="s">
        <v>147</v>
      </c>
    </row>
    <row r="11" spans="1:5" x14ac:dyDescent="0.25">
      <c r="A11" s="1" t="s">
        <v>144</v>
      </c>
      <c r="B11" s="1" t="s">
        <v>7</v>
      </c>
      <c r="C11" s="10" t="s">
        <v>142</v>
      </c>
      <c r="D11" s="1" t="s">
        <v>141</v>
      </c>
      <c r="E11" s="1" t="s">
        <v>143</v>
      </c>
    </row>
    <row r="12" spans="1:5" x14ac:dyDescent="0.25">
      <c r="A12" s="1" t="s">
        <v>140</v>
      </c>
      <c r="B12" s="1" t="s">
        <v>7</v>
      </c>
      <c r="C12" s="10" t="s">
        <v>202</v>
      </c>
      <c r="D12" s="1" t="s">
        <v>119</v>
      </c>
      <c r="E12" s="1" t="s">
        <v>139</v>
      </c>
    </row>
    <row r="13" spans="1:5" x14ac:dyDescent="0.25">
      <c r="A13" s="1" t="s">
        <v>138</v>
      </c>
      <c r="B13" s="1" t="s">
        <v>7</v>
      </c>
      <c r="C13" s="10" t="s">
        <v>203</v>
      </c>
      <c r="D13" s="1" t="s">
        <v>120</v>
      </c>
      <c r="E13" s="1" t="s">
        <v>137</v>
      </c>
    </row>
    <row r="14" spans="1:5" x14ac:dyDescent="0.25">
      <c r="A14" s="1" t="s">
        <v>136</v>
      </c>
      <c r="B14" s="1" t="s">
        <v>7</v>
      </c>
      <c r="C14" s="10" t="s">
        <v>134</v>
      </c>
      <c r="D14" s="1" t="s">
        <v>121</v>
      </c>
      <c r="E14" s="1" t="s">
        <v>135</v>
      </c>
    </row>
    <row r="15" spans="1:5" x14ac:dyDescent="0.25">
      <c r="A15" s="1" t="s">
        <v>133</v>
      </c>
      <c r="B15" s="1" t="s">
        <v>11</v>
      </c>
      <c r="C15" s="10" t="s">
        <v>80</v>
      </c>
      <c r="D15" s="1" t="s">
        <v>122</v>
      </c>
      <c r="E15" s="1" t="s">
        <v>132</v>
      </c>
    </row>
    <row r="16" spans="1:5" x14ac:dyDescent="0.25">
      <c r="A16" s="1" t="s">
        <v>131</v>
      </c>
      <c r="B16" s="1" t="s">
        <v>11</v>
      </c>
      <c r="C16" s="10" t="s">
        <v>100</v>
      </c>
      <c r="D16" s="1" t="s">
        <v>124</v>
      </c>
      <c r="E16" s="1" t="s">
        <v>130</v>
      </c>
    </row>
    <row r="17" spans="1:5" x14ac:dyDescent="0.25">
      <c r="A17" s="1" t="s">
        <v>129</v>
      </c>
      <c r="B17" s="1" t="s">
        <v>11</v>
      </c>
      <c r="C17" s="11" t="s">
        <v>127</v>
      </c>
      <c r="D17" s="11" t="s">
        <v>126</v>
      </c>
      <c r="E17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396-DEA4-439F-9215-0D18D0FD395A}">
  <dimension ref="A1:D7"/>
  <sheetViews>
    <sheetView workbookViewId="0">
      <selection activeCell="B2" sqref="B2:B7"/>
    </sheetView>
  </sheetViews>
  <sheetFormatPr baseColWidth="10" defaultRowHeight="15" x14ac:dyDescent="0.25"/>
  <cols>
    <col min="1" max="1" width="28" style="1" customWidth="1"/>
    <col min="2" max="16384" width="11.42578125" style="1"/>
  </cols>
  <sheetData>
    <row r="1" spans="1:4" x14ac:dyDescent="0.25">
      <c r="A1" s="17" t="s">
        <v>21</v>
      </c>
      <c r="B1" s="17" t="s">
        <v>187</v>
      </c>
      <c r="C1" s="17" t="s">
        <v>188</v>
      </c>
      <c r="D1" s="17" t="s">
        <v>189</v>
      </c>
    </row>
    <row r="2" spans="1:4" x14ac:dyDescent="0.25">
      <c r="A2" s="17" t="s">
        <v>17</v>
      </c>
      <c r="B2" s="1">
        <v>11</v>
      </c>
      <c r="C2" s="1">
        <v>1</v>
      </c>
      <c r="D2" s="1" t="s">
        <v>190</v>
      </c>
    </row>
    <row r="3" spans="1:4" x14ac:dyDescent="0.25">
      <c r="A3" s="17" t="s">
        <v>191</v>
      </c>
      <c r="B3" s="1">
        <v>12</v>
      </c>
      <c r="C3" s="1">
        <v>1</v>
      </c>
      <c r="D3" s="1" t="s">
        <v>190</v>
      </c>
    </row>
    <row r="4" spans="1:4" x14ac:dyDescent="0.25">
      <c r="A4" s="17" t="s">
        <v>192</v>
      </c>
      <c r="B4" s="1">
        <v>10</v>
      </c>
      <c r="C4" s="1">
        <v>4</v>
      </c>
      <c r="D4" s="1" t="s">
        <v>193</v>
      </c>
    </row>
    <row r="5" spans="1:4" x14ac:dyDescent="0.25">
      <c r="A5" s="17" t="s">
        <v>194</v>
      </c>
      <c r="B5" s="1">
        <v>12</v>
      </c>
      <c r="C5" s="1">
        <v>1</v>
      </c>
      <c r="D5" s="1" t="s">
        <v>190</v>
      </c>
    </row>
    <row r="6" spans="1:4" x14ac:dyDescent="0.25">
      <c r="A6" s="17" t="s">
        <v>195</v>
      </c>
      <c r="B6" s="1">
        <v>10</v>
      </c>
      <c r="C6" s="1">
        <v>4</v>
      </c>
      <c r="D6" s="1" t="s">
        <v>193</v>
      </c>
    </row>
    <row r="7" spans="1:4" x14ac:dyDescent="0.25">
      <c r="A7" s="17" t="s">
        <v>196</v>
      </c>
      <c r="B7" s="1">
        <v>11</v>
      </c>
      <c r="C7" s="1">
        <v>2</v>
      </c>
      <c r="D7" s="1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topLeftCell="A28" workbookViewId="0">
      <selection activeCell="E44" sqref="E44"/>
    </sheetView>
  </sheetViews>
  <sheetFormatPr baseColWidth="10" defaultRowHeight="15" x14ac:dyDescent="0.25"/>
  <cols>
    <col min="1" max="1" width="6.7109375" style="6" bestFit="1" customWidth="1"/>
    <col min="2" max="2" width="11.42578125" style="8"/>
    <col min="3" max="3" width="11.42578125" style="6"/>
    <col min="4" max="4" width="11.42578125" style="8"/>
  </cols>
  <sheetData>
    <row r="1" spans="1:4" x14ac:dyDescent="0.25">
      <c r="A1" s="5" t="s">
        <v>21</v>
      </c>
      <c r="B1" s="5" t="s">
        <v>200</v>
      </c>
      <c r="C1" s="5" t="s">
        <v>197</v>
      </c>
      <c r="D1" s="5" t="s">
        <v>201</v>
      </c>
    </row>
    <row r="2" spans="1:4" x14ac:dyDescent="0.25">
      <c r="A2" s="6" t="s">
        <v>24</v>
      </c>
      <c r="B2" s="6">
        <v>80173.625871283366</v>
      </c>
      <c r="C2" s="6">
        <v>1101744.4940024994</v>
      </c>
      <c r="D2" s="6">
        <v>11688622.783103174</v>
      </c>
    </row>
    <row r="3" spans="1:4" x14ac:dyDescent="0.25">
      <c r="A3" s="6" t="s">
        <v>26</v>
      </c>
      <c r="B3" s="6">
        <v>877.4</v>
      </c>
      <c r="C3" s="6">
        <v>877.4</v>
      </c>
      <c r="D3" s="6">
        <v>877.4</v>
      </c>
    </row>
    <row r="4" spans="1:4" x14ac:dyDescent="0.25">
      <c r="A4" s="6" t="s">
        <v>28</v>
      </c>
      <c r="B4" s="6">
        <v>1551.5980110100579</v>
      </c>
      <c r="C4" s="6">
        <v>1551.5980110100579</v>
      </c>
      <c r="D4" s="6">
        <v>1551.5980110100579</v>
      </c>
    </row>
    <row r="5" spans="1:4" x14ac:dyDescent="0.25">
      <c r="A5" s="6" t="s">
        <v>30</v>
      </c>
      <c r="B5" s="6">
        <v>1976.7766512828066</v>
      </c>
      <c r="C5" s="6">
        <v>1976.7766512828066</v>
      </c>
      <c r="D5" s="6">
        <v>1976.7766512828066</v>
      </c>
    </row>
    <row r="6" spans="1:4" x14ac:dyDescent="0.25">
      <c r="A6" s="6" t="s">
        <v>32</v>
      </c>
      <c r="B6" s="6">
        <v>1517.7314774427114</v>
      </c>
      <c r="C6" s="6">
        <v>1517.7314774427114</v>
      </c>
      <c r="D6" s="6">
        <v>1517.7314774427114</v>
      </c>
    </row>
    <row r="7" spans="1:4" x14ac:dyDescent="0.25">
      <c r="A7" s="6" t="s">
        <v>34</v>
      </c>
      <c r="B7" s="6">
        <v>4455.1553999217176</v>
      </c>
      <c r="C7" s="6">
        <v>4455.1553999217176</v>
      </c>
      <c r="D7" s="6">
        <v>4455.1553999217176</v>
      </c>
    </row>
    <row r="8" spans="1:4" x14ac:dyDescent="0.25">
      <c r="A8" s="6" t="s">
        <v>36</v>
      </c>
      <c r="B8" s="6">
        <v>407.11280819108799</v>
      </c>
      <c r="C8" s="6">
        <v>407.11280819108799</v>
      </c>
      <c r="D8" s="6">
        <v>407.11280819108799</v>
      </c>
    </row>
    <row r="9" spans="1:4" x14ac:dyDescent="0.25">
      <c r="A9" s="6" t="s">
        <v>38</v>
      </c>
      <c r="B9" s="6">
        <v>77.961918282329151</v>
      </c>
      <c r="C9" s="6">
        <v>77.961918282329151</v>
      </c>
      <c r="D9" s="6">
        <v>77.961918282329151</v>
      </c>
    </row>
    <row r="10" spans="1:4" x14ac:dyDescent="0.25">
      <c r="A10" s="6" t="s">
        <v>40</v>
      </c>
      <c r="B10" s="6">
        <v>23.004962074669844</v>
      </c>
      <c r="C10" s="6">
        <v>23.004962074669844</v>
      </c>
      <c r="D10" s="6">
        <v>23.004962074669844</v>
      </c>
    </row>
    <row r="11" spans="1:4" x14ac:dyDescent="0.25">
      <c r="A11" s="6" t="s">
        <v>42</v>
      </c>
      <c r="B11" s="6">
        <v>1426.1038739068899</v>
      </c>
      <c r="C11" s="6">
        <v>1426.1038739068899</v>
      </c>
      <c r="D11" s="6">
        <v>1426.1038739068899</v>
      </c>
    </row>
    <row r="12" spans="1:4" x14ac:dyDescent="0.25">
      <c r="A12" s="6" t="s">
        <v>44</v>
      </c>
      <c r="B12" s="6">
        <v>160.01799703677096</v>
      </c>
      <c r="C12" s="6">
        <v>160.01799703677096</v>
      </c>
      <c r="D12" s="6">
        <v>160.01799703677096</v>
      </c>
    </row>
    <row r="13" spans="1:4" x14ac:dyDescent="0.25">
      <c r="A13" s="6" t="s">
        <v>46</v>
      </c>
      <c r="B13" s="6">
        <v>18.860842352260732</v>
      </c>
      <c r="C13" s="6">
        <v>18.860842352260732</v>
      </c>
      <c r="D13" s="6">
        <v>18.860842352260732</v>
      </c>
    </row>
    <row r="14" spans="1:4" x14ac:dyDescent="0.25">
      <c r="A14" s="6" t="s">
        <v>47</v>
      </c>
      <c r="B14" s="6">
        <v>276.90367962963307</v>
      </c>
      <c r="C14" s="6">
        <v>276.90367962963307</v>
      </c>
      <c r="D14" s="6">
        <v>276.90367962963307</v>
      </c>
    </row>
    <row r="15" spans="1:4" x14ac:dyDescent="0.25">
      <c r="A15" s="6" t="s">
        <v>49</v>
      </c>
      <c r="B15" s="6">
        <v>103.30918253911165</v>
      </c>
      <c r="C15" s="6">
        <v>103.30918253911165</v>
      </c>
      <c r="D15" s="6">
        <v>103.30918253911165</v>
      </c>
    </row>
    <row r="16" spans="1:4" x14ac:dyDescent="0.25">
      <c r="A16" s="6" t="s">
        <v>51</v>
      </c>
      <c r="B16" s="6">
        <v>1030.2258184707816</v>
      </c>
      <c r="C16" s="6">
        <v>1030.2258184707816</v>
      </c>
      <c r="D16" s="6">
        <v>1030.2258184707816</v>
      </c>
    </row>
    <row r="17" spans="1:4" x14ac:dyDescent="0.25">
      <c r="A17" s="6" t="s">
        <v>52</v>
      </c>
      <c r="B17" s="6">
        <v>3470.9686700000002</v>
      </c>
      <c r="C17" s="6">
        <v>3470.9686700000002</v>
      </c>
      <c r="D17" s="6">
        <v>3470.9686700000002</v>
      </c>
    </row>
    <row r="18" spans="1:4" x14ac:dyDescent="0.25">
      <c r="A18" s="6" t="s">
        <v>54</v>
      </c>
      <c r="B18" s="6">
        <v>22.979448225111213</v>
      </c>
      <c r="C18" s="6">
        <v>22.979448225111213</v>
      </c>
      <c r="D18" s="6">
        <v>22.979448225111213</v>
      </c>
    </row>
    <row r="19" spans="1:4" x14ac:dyDescent="0.25">
      <c r="A19" s="6" t="s">
        <v>56</v>
      </c>
      <c r="B19" s="6">
        <v>10.447492122788054</v>
      </c>
      <c r="C19" s="6">
        <v>10.447492122788054</v>
      </c>
      <c r="D19" s="6">
        <v>10.447492122788054</v>
      </c>
    </row>
    <row r="20" spans="1:4" x14ac:dyDescent="0.25">
      <c r="A20" s="6" t="s">
        <v>58</v>
      </c>
      <c r="B20" s="6">
        <v>22.547442650673521</v>
      </c>
      <c r="C20" s="6">
        <v>22.547442650673521</v>
      </c>
      <c r="D20" s="6">
        <v>22.547442650673521</v>
      </c>
    </row>
    <row r="21" spans="1:4" x14ac:dyDescent="0.25">
      <c r="A21" s="6" t="s">
        <v>60</v>
      </c>
      <c r="B21" s="6">
        <v>5.7863936718635696</v>
      </c>
      <c r="C21" s="6">
        <v>5.7863936718635696</v>
      </c>
      <c r="D21" s="6">
        <v>5.7863936718635696</v>
      </c>
    </row>
    <row r="22" spans="1:4" x14ac:dyDescent="0.25">
      <c r="A22" s="6" t="s">
        <v>62</v>
      </c>
      <c r="B22" s="6">
        <v>45.446479280850319</v>
      </c>
      <c r="C22" s="6">
        <v>45.446479280850319</v>
      </c>
      <c r="D22" s="6">
        <v>45.446479280850319</v>
      </c>
    </row>
    <row r="23" spans="1:4" x14ac:dyDescent="0.25">
      <c r="A23" s="6" t="s">
        <v>64</v>
      </c>
      <c r="B23" s="6">
        <v>20.640772751960274</v>
      </c>
      <c r="C23" s="6">
        <v>20.640772751960274</v>
      </c>
      <c r="D23" s="6">
        <v>20.640772751960274</v>
      </c>
    </row>
    <row r="24" spans="1:4" x14ac:dyDescent="0.25">
      <c r="A24" s="6" t="s">
        <v>66</v>
      </c>
      <c r="B24" s="6">
        <v>24.457330666133409</v>
      </c>
      <c r="C24" s="6">
        <v>24.457330666133409</v>
      </c>
      <c r="D24" s="6">
        <v>24.457330666133409</v>
      </c>
    </row>
    <row r="25" spans="1:4" x14ac:dyDescent="0.25">
      <c r="A25" s="6" t="s">
        <v>68</v>
      </c>
      <c r="B25" s="6">
        <v>13.127653780972306</v>
      </c>
      <c r="C25" s="6">
        <v>13.127653780972306</v>
      </c>
      <c r="D25" s="6">
        <v>13.127653780972306</v>
      </c>
    </row>
    <row r="26" spans="1:4" x14ac:dyDescent="0.25">
      <c r="A26" s="6" t="s">
        <v>70</v>
      </c>
      <c r="B26" s="6">
        <v>51.423779570700965</v>
      </c>
      <c r="C26" s="6">
        <v>51.423779570700965</v>
      </c>
      <c r="D26" s="6">
        <v>51.423779570700965</v>
      </c>
    </row>
    <row r="27" spans="1:4" x14ac:dyDescent="0.25">
      <c r="A27" s="6" t="s">
        <v>72</v>
      </c>
      <c r="B27" s="6">
        <v>66178.293835996054</v>
      </c>
      <c r="C27" s="6">
        <v>66178.293835996054</v>
      </c>
      <c r="D27" s="6">
        <v>66178.293835996054</v>
      </c>
    </row>
    <row r="28" spans="1:4" x14ac:dyDescent="0.25">
      <c r="A28" s="6" t="s">
        <v>74</v>
      </c>
      <c r="B28" s="6">
        <v>13995.332035287312</v>
      </c>
      <c r="C28" s="6">
        <v>1035566.2001665032</v>
      </c>
      <c r="D28" s="6">
        <v>11622444.489267178</v>
      </c>
    </row>
    <row r="29" spans="1:4" x14ac:dyDescent="0.25">
      <c r="A29" s="6" t="s">
        <v>76</v>
      </c>
      <c r="B29" s="6">
        <v>7366.3682729083293</v>
      </c>
      <c r="C29" s="6">
        <v>1054384.0209539761</v>
      </c>
      <c r="D29" s="6">
        <v>11780363.468313694</v>
      </c>
    </row>
    <row r="30" spans="1:4" x14ac:dyDescent="0.25">
      <c r="A30" s="6" t="s">
        <v>78</v>
      </c>
      <c r="B30" s="6">
        <v>17800.057135963369</v>
      </c>
      <c r="C30" s="6">
        <v>17800.057135963369</v>
      </c>
      <c r="D30" s="6">
        <v>17800.057135963369</v>
      </c>
    </row>
    <row r="31" spans="1:4" x14ac:dyDescent="0.25">
      <c r="A31" s="6" t="s">
        <v>80</v>
      </c>
      <c r="B31" s="6">
        <v>9494.2509599539044</v>
      </c>
      <c r="C31" s="6">
        <v>11207.74280336316</v>
      </c>
      <c r="D31" s="6">
        <v>20574.297529313444</v>
      </c>
    </row>
    <row r="32" spans="1:4" x14ac:dyDescent="0.25">
      <c r="A32" s="6" t="s">
        <v>82</v>
      </c>
      <c r="B32" s="6">
        <v>5093.7800173578516</v>
      </c>
      <c r="C32" s="6">
        <v>32254.056410631896</v>
      </c>
      <c r="D32" s="6">
        <v>180721.76939569783</v>
      </c>
    </row>
    <row r="33" spans="1:4" x14ac:dyDescent="0.25">
      <c r="A33" s="6" t="s">
        <v>84</v>
      </c>
      <c r="B33" s="6">
        <v>3525.3527549597461</v>
      </c>
      <c r="C33" s="6">
        <v>1027456.5037477572</v>
      </c>
      <c r="D33" s="6">
        <v>11627236.936898174</v>
      </c>
    </row>
    <row r="34" spans="1:4" x14ac:dyDescent="0.25">
      <c r="A34" s="6" t="s">
        <v>86</v>
      </c>
      <c r="B34" s="6">
        <v>683.94913122363914</v>
      </c>
      <c r="C34" s="6">
        <v>683.94913122363914</v>
      </c>
      <c r="D34" s="6">
        <v>683.94913122363914</v>
      </c>
    </row>
    <row r="35" spans="1:4" x14ac:dyDescent="0.25">
      <c r="A35" s="6" t="s">
        <v>88</v>
      </c>
      <c r="B35" s="6">
        <v>755.21211498339756</v>
      </c>
      <c r="C35" s="6">
        <v>4829.1007822415077</v>
      </c>
      <c r="D35" s="6">
        <v>27098.422516145965</v>
      </c>
    </row>
    <row r="36" spans="1:4" x14ac:dyDescent="0.25">
      <c r="A36" s="6" t="s">
        <v>90</v>
      </c>
      <c r="B36" s="6">
        <v>3642.7012516456193</v>
      </c>
      <c r="C36" s="6">
        <v>1176477.3775613287</v>
      </c>
      <c r="D36" s="6">
        <v>13340608.730729658</v>
      </c>
    </row>
    <row r="37" spans="1:4" x14ac:dyDescent="0.25">
      <c r="A37" s="6" t="s">
        <v>92</v>
      </c>
      <c r="B37" s="6">
        <v>2924.4182116711308</v>
      </c>
      <c r="C37" s="6">
        <v>1175759.0945213542</v>
      </c>
      <c r="D37" s="6">
        <v>13339890.447689682</v>
      </c>
    </row>
    <row r="38" spans="1:4" x14ac:dyDescent="0.25">
      <c r="A38" s="6" t="s">
        <v>94</v>
      </c>
      <c r="B38" s="6">
        <v>381.4396193807645</v>
      </c>
      <c r="C38" s="6">
        <v>153359.19264649265</v>
      </c>
      <c r="D38" s="6">
        <v>1739978.7161293542</v>
      </c>
    </row>
    <row r="39" spans="1:4" x14ac:dyDescent="0.25">
      <c r="A39" s="6" t="s">
        <v>96</v>
      </c>
      <c r="B39" s="6">
        <v>14.110803253484669</v>
      </c>
      <c r="C39" s="6">
        <v>966557.1684599343</v>
      </c>
      <c r="D39" s="6">
        <v>11252636.481581278</v>
      </c>
    </row>
    <row r="40" spans="1:4" x14ac:dyDescent="0.25">
      <c r="A40" s="6" t="s">
        <v>98</v>
      </c>
      <c r="B40" s="6">
        <v>17561.899402017785</v>
      </c>
      <c r="C40" s="6">
        <v>17561.899402017785</v>
      </c>
      <c r="D40" s="6">
        <v>17561.899402017785</v>
      </c>
    </row>
    <row r="41" spans="1:4" x14ac:dyDescent="0.25">
      <c r="A41" s="6" t="s">
        <v>100</v>
      </c>
      <c r="B41" s="6">
        <v>5429.8561042141682</v>
      </c>
      <c r="C41" s="6">
        <v>5429.8561042141682</v>
      </c>
      <c r="D41" s="6">
        <v>5429.8561042141682</v>
      </c>
    </row>
    <row r="42" spans="1:4" x14ac:dyDescent="0.25">
      <c r="A42" s="6" t="s">
        <v>101</v>
      </c>
      <c r="B42" s="6">
        <v>708.51843060302826</v>
      </c>
      <c r="C42" s="6">
        <v>708.51843060302826</v>
      </c>
      <c r="D42" s="6">
        <v>708.51843060302826</v>
      </c>
    </row>
    <row r="43" spans="1:4" x14ac:dyDescent="0.25">
      <c r="A43" s="6" t="s">
        <v>103</v>
      </c>
      <c r="B43" s="6">
        <v>50.027420760144935</v>
      </c>
      <c r="C43" s="6">
        <v>50.027420760144935</v>
      </c>
      <c r="D43" s="6">
        <v>50.027420760144935</v>
      </c>
    </row>
    <row r="44" spans="1:4" x14ac:dyDescent="0.25">
      <c r="A44" s="6" t="s">
        <v>105</v>
      </c>
      <c r="B44" s="6">
        <v>4.8921762127944106</v>
      </c>
      <c r="C44" s="6">
        <v>110.65305820409529</v>
      </c>
      <c r="D44" s="6">
        <v>688.77958553282087</v>
      </c>
    </row>
    <row r="45" spans="1:4" x14ac:dyDescent="0.25">
      <c r="A45" s="6" t="s">
        <v>107</v>
      </c>
      <c r="B45" s="6">
        <v>7.3148395442635188</v>
      </c>
      <c r="C45" s="6">
        <v>966444.61161423381</v>
      </c>
      <c r="D45" s="6">
        <v>11251945.798208248</v>
      </c>
    </row>
    <row r="46" spans="1:4" x14ac:dyDescent="0.25">
      <c r="A46" s="6" t="s">
        <v>109</v>
      </c>
      <c r="B46" s="6">
        <v>2.4691636558894858</v>
      </c>
      <c r="C46" s="6">
        <v>896226.15603388031</v>
      </c>
      <c r="D46" s="6">
        <v>11213139.389898445</v>
      </c>
    </row>
    <row r="47" spans="1:4" x14ac:dyDescent="0.25">
      <c r="A47" s="6" t="s">
        <v>111</v>
      </c>
      <c r="B47" s="6">
        <v>1.9034207229143003</v>
      </c>
      <c r="C47" s="6">
        <v>155859.34193177885</v>
      </c>
      <c r="D47" s="6">
        <v>9994759.6370605044</v>
      </c>
    </row>
    <row r="48" spans="1:4" x14ac:dyDescent="0.25">
      <c r="A48" s="6" t="s">
        <v>113</v>
      </c>
      <c r="B48" s="6">
        <v>0.46684363318597033</v>
      </c>
      <c r="C48" s="6">
        <v>11776.944141236014</v>
      </c>
      <c r="D48" s="6">
        <v>92925.607311322121</v>
      </c>
    </row>
    <row r="49" spans="1:4" x14ac:dyDescent="0.25">
      <c r="A49" s="6" t="s">
        <v>115</v>
      </c>
      <c r="B49" s="6">
        <v>8794.9356028080419</v>
      </c>
      <c r="C49" s="6">
        <v>8794.9356028080419</v>
      </c>
      <c r="D49" s="6">
        <v>8794.9356028080419</v>
      </c>
    </row>
    <row r="50" spans="1:4" x14ac:dyDescent="0.25">
      <c r="A50" s="6" t="s">
        <v>117</v>
      </c>
      <c r="B50" s="6">
        <v>2421.7633645441506</v>
      </c>
      <c r="C50" s="6">
        <v>54774.774587753811</v>
      </c>
      <c r="D50" s="6">
        <v>340954.91987214651</v>
      </c>
    </row>
    <row r="51" spans="1:4" x14ac:dyDescent="0.25">
      <c r="A51" s="6" t="s">
        <v>119</v>
      </c>
      <c r="B51" s="6">
        <v>4.8456758883740338</v>
      </c>
      <c r="C51" s="6">
        <v>70218.41748635628</v>
      </c>
      <c r="D51" s="6">
        <v>38806.38725823642</v>
      </c>
    </row>
    <row r="52" spans="1:4" x14ac:dyDescent="0.25">
      <c r="A52" s="6" t="s">
        <v>120</v>
      </c>
      <c r="B52" s="6">
        <v>0.5657429329751853</v>
      </c>
      <c r="C52" s="6">
        <v>740366.43005962402</v>
      </c>
      <c r="D52" s="6">
        <v>1218379.1208407846</v>
      </c>
    </row>
    <row r="53" spans="1:4" x14ac:dyDescent="0.25">
      <c r="A53" s="6" t="s">
        <v>121</v>
      </c>
      <c r="B53" s="6">
        <v>1.4365770897283299</v>
      </c>
      <c r="C53" s="6">
        <v>144082.32312939502</v>
      </c>
      <c r="D53" s="6">
        <v>9901828.8987299241</v>
      </c>
    </row>
    <row r="54" spans="1:4" x14ac:dyDescent="0.25">
      <c r="A54" s="6" t="s">
        <v>122</v>
      </c>
      <c r="B54" s="6">
        <v>9494.2509599539044</v>
      </c>
      <c r="C54" s="6">
        <v>11207.74280336316</v>
      </c>
      <c r="D54" s="6">
        <v>20574.297529313444</v>
      </c>
    </row>
    <row r="55" spans="1:4" x14ac:dyDescent="0.25">
      <c r="A55" s="6" t="s">
        <v>124</v>
      </c>
      <c r="B55" s="6">
        <v>5429.8561042141682</v>
      </c>
      <c r="C55" s="6">
        <v>5429.8561042141682</v>
      </c>
      <c r="D55" s="6">
        <v>5429.8561042141682</v>
      </c>
    </row>
    <row r="56" spans="1:4" x14ac:dyDescent="0.25">
      <c r="A56" s="6" t="s">
        <v>126</v>
      </c>
      <c r="B56" s="6">
        <v>29.440595957428776</v>
      </c>
      <c r="C56" s="6">
        <v>11805.917893560256</v>
      </c>
      <c r="D56" s="6">
        <v>92954.581063646372</v>
      </c>
    </row>
    <row r="57" spans="1:4" x14ac:dyDescent="0.25">
      <c r="B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L26"/>
  <sheetViews>
    <sheetView workbookViewId="0">
      <selection activeCell="D10" sqref="D10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2" x14ac:dyDescent="0.25">
      <c r="A1" s="16" t="s">
        <v>21</v>
      </c>
      <c r="B1" s="16" t="s">
        <v>22</v>
      </c>
      <c r="C1" s="16" t="s">
        <v>180</v>
      </c>
      <c r="D1" s="16" t="s">
        <v>181</v>
      </c>
      <c r="E1" s="16" t="s">
        <v>182</v>
      </c>
      <c r="F1" s="16" t="s">
        <v>183</v>
      </c>
      <c r="G1" s="16" t="s">
        <v>184</v>
      </c>
      <c r="H1" s="16" t="s">
        <v>198</v>
      </c>
      <c r="I1" s="16" t="s">
        <v>185</v>
      </c>
      <c r="J1" s="16" t="s">
        <v>199</v>
      </c>
      <c r="K1" s="12" t="s">
        <v>186</v>
      </c>
      <c r="L1" s="16" t="s">
        <v>179</v>
      </c>
    </row>
    <row r="2" spans="1:12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f>SUM(C2:H2)</f>
        <v>0</v>
      </c>
      <c r="L2" s="15">
        <v>0</v>
      </c>
    </row>
    <row r="3" spans="1:12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1.7907016392155253</v>
      </c>
      <c r="H3" s="15">
        <v>0</v>
      </c>
      <c r="I3" s="15">
        <v>0.28563900711085366</v>
      </c>
      <c r="J3" s="15">
        <v>0</v>
      </c>
      <c r="K3" s="15">
        <f t="shared" ref="K3:K26" si="0">SUM(C3:H3)</f>
        <v>1.7907016392155253</v>
      </c>
      <c r="L3" s="15">
        <v>2.0763406463263792</v>
      </c>
    </row>
    <row r="4" spans="1:12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1.7348330957489673</v>
      </c>
      <c r="H4" s="15">
        <v>0</v>
      </c>
      <c r="I4" s="15">
        <v>0.2767272850601003</v>
      </c>
      <c r="J4" s="15">
        <v>0</v>
      </c>
      <c r="K4" s="15">
        <f t="shared" si="0"/>
        <v>5.9352842577453373</v>
      </c>
      <c r="L4" s="15">
        <v>6.2120115428054374</v>
      </c>
    </row>
    <row r="5" spans="1:12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1.06</v>
      </c>
      <c r="G5" s="15">
        <v>0</v>
      </c>
      <c r="H5" s="15">
        <v>0</v>
      </c>
      <c r="I5" s="15">
        <v>0</v>
      </c>
      <c r="J5" s="15">
        <v>0</v>
      </c>
      <c r="K5" s="15">
        <f t="shared" si="0"/>
        <v>1.06</v>
      </c>
      <c r="L5" s="15">
        <v>1.06</v>
      </c>
    </row>
    <row r="6" spans="1:12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2.0496344287385013</v>
      </c>
      <c r="H6" s="15">
        <v>0</v>
      </c>
      <c r="I6" s="15">
        <v>0.326941982038708</v>
      </c>
      <c r="J6" s="15">
        <v>0</v>
      </c>
      <c r="K6" s="15">
        <f t="shared" si="0"/>
        <v>7.0101895441580844</v>
      </c>
      <c r="L6" s="15">
        <v>7.3371315261967922</v>
      </c>
    </row>
    <row r="7" spans="1:12" x14ac:dyDescent="0.25">
      <c r="A7" s="8" t="s">
        <v>34</v>
      </c>
      <c r="B7" s="8" t="s">
        <v>9</v>
      </c>
      <c r="C7" s="15">
        <v>0</v>
      </c>
      <c r="D7" s="15">
        <v>1.04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f t="shared" si="0"/>
        <v>1.04</v>
      </c>
      <c r="L7" s="15">
        <v>1.04</v>
      </c>
    </row>
    <row r="8" spans="1:12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2.0496344287385013</v>
      </c>
      <c r="H8" s="15">
        <v>0</v>
      </c>
      <c r="I8" s="15">
        <v>0.326941982038708</v>
      </c>
      <c r="J8" s="15">
        <v>0</v>
      </c>
      <c r="K8" s="15">
        <f t="shared" si="0"/>
        <v>7.0101895441580844</v>
      </c>
      <c r="L8" s="15">
        <v>7.3371315261967922</v>
      </c>
    </row>
    <row r="9" spans="1:12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f t="shared" si="0"/>
        <v>0</v>
      </c>
      <c r="L9" s="15">
        <v>0</v>
      </c>
    </row>
    <row r="10" spans="1:12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f t="shared" si="0"/>
        <v>0</v>
      </c>
      <c r="L10" s="15">
        <v>0</v>
      </c>
    </row>
    <row r="11" spans="1:12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1.7907016392155253</v>
      </c>
      <c r="H11" s="15">
        <v>0</v>
      </c>
      <c r="I11" s="15">
        <v>0.28563900711085366</v>
      </c>
      <c r="J11" s="15">
        <v>0</v>
      </c>
      <c r="K11" s="15">
        <f t="shared" si="0"/>
        <v>1.7907016392155253</v>
      </c>
      <c r="L11" s="15">
        <v>2.0763406463263792</v>
      </c>
    </row>
    <row r="12" spans="1:12" x14ac:dyDescent="0.25">
      <c r="A12" s="8" t="s">
        <v>44</v>
      </c>
      <c r="B12" s="8" t="s">
        <v>9</v>
      </c>
      <c r="C12" s="15">
        <v>0</v>
      </c>
      <c r="D12" s="15">
        <v>7.5797913302774452E-4</v>
      </c>
      <c r="E12" s="15">
        <v>0.24574768089043419</v>
      </c>
      <c r="F12" s="15">
        <v>1.4876080022717485E-6</v>
      </c>
      <c r="G12" s="15">
        <v>5.977067451065033E-2</v>
      </c>
      <c r="H12" s="15">
        <v>0</v>
      </c>
      <c r="I12" s="15">
        <v>9.5341601010917043E-3</v>
      </c>
      <c r="J12" s="15">
        <v>0</v>
      </c>
      <c r="K12" s="15">
        <f t="shared" si="0"/>
        <v>0.30627782214211458</v>
      </c>
      <c r="L12" s="15">
        <v>0.31581198224320628</v>
      </c>
    </row>
    <row r="13" spans="1:12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f t="shared" si="0"/>
        <v>0</v>
      </c>
      <c r="L13" s="15">
        <v>0</v>
      </c>
    </row>
    <row r="14" spans="1:12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f t="shared" si="0"/>
        <v>0</v>
      </c>
      <c r="L14" s="15">
        <v>0</v>
      </c>
    </row>
    <row r="15" spans="1:12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1.7907016392155253</v>
      </c>
      <c r="H15" s="15">
        <v>0</v>
      </c>
      <c r="I15" s="15">
        <v>0.28563900711085366</v>
      </c>
      <c r="J15" s="15">
        <v>0</v>
      </c>
      <c r="K15" s="15">
        <f t="shared" si="0"/>
        <v>1.7907016392155253</v>
      </c>
      <c r="L15" s="15">
        <v>2.0763406463263792</v>
      </c>
    </row>
    <row r="16" spans="1:12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f t="shared" si="0"/>
        <v>0</v>
      </c>
      <c r="L16" s="15">
        <v>0</v>
      </c>
    </row>
    <row r="17" spans="1:12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1.7907016392155253</v>
      </c>
      <c r="H17" s="15">
        <v>0</v>
      </c>
      <c r="I17" s="15">
        <v>0.28563900711085366</v>
      </c>
      <c r="J17" s="15">
        <v>0</v>
      </c>
      <c r="K17" s="15">
        <f t="shared" si="0"/>
        <v>1.7907016392155253</v>
      </c>
      <c r="L17" s="15">
        <v>2.0763406463263792</v>
      </c>
    </row>
    <row r="18" spans="1:12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1.7907016392155253</v>
      </c>
      <c r="H18" s="15">
        <v>0</v>
      </c>
      <c r="I18" s="15">
        <v>0.28563900711085366</v>
      </c>
      <c r="J18" s="15">
        <v>0</v>
      </c>
      <c r="K18" s="15">
        <f t="shared" si="0"/>
        <v>1.7907016392155253</v>
      </c>
      <c r="L18" s="15">
        <v>2.0763406463263792</v>
      </c>
    </row>
    <row r="19" spans="1:12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0.13840036862900676</v>
      </c>
      <c r="H19" s="15">
        <v>0</v>
      </c>
      <c r="I19" s="15">
        <v>2.207656653304017E-2</v>
      </c>
      <c r="J19" s="15">
        <v>0</v>
      </c>
      <c r="K19" s="15">
        <f t="shared" si="0"/>
        <v>0.29695396805621099</v>
      </c>
      <c r="L19" s="15">
        <v>0.31903053458925118</v>
      </c>
    </row>
    <row r="20" spans="1:12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1.7907016392155253</v>
      </c>
      <c r="H20" s="15">
        <v>0</v>
      </c>
      <c r="I20" s="15">
        <v>0.28563900711085366</v>
      </c>
      <c r="J20" s="15">
        <v>0</v>
      </c>
      <c r="K20" s="15">
        <f t="shared" si="0"/>
        <v>1.7907016392155253</v>
      </c>
      <c r="L20" s="15">
        <v>2.0763406463263792</v>
      </c>
    </row>
    <row r="21" spans="1:12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5.2193663039159652</v>
      </c>
      <c r="H21" s="15">
        <v>0</v>
      </c>
      <c r="I21" s="15">
        <v>0.8325533277846997</v>
      </c>
      <c r="J21" s="15">
        <v>0</v>
      </c>
      <c r="K21" s="15">
        <f t="shared" si="0"/>
        <v>9.7819122985816005</v>
      </c>
      <c r="L21" s="15">
        <v>10.6144656263663</v>
      </c>
    </row>
    <row r="22" spans="1:12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1.7907016392155253</v>
      </c>
      <c r="H22" s="15">
        <v>0</v>
      </c>
      <c r="I22" s="15">
        <v>0.28563900711085366</v>
      </c>
      <c r="J22" s="15">
        <v>0</v>
      </c>
      <c r="K22" s="15">
        <f t="shared" si="0"/>
        <v>1.7907016392155253</v>
      </c>
      <c r="L22" s="15">
        <v>2.0763406463263792</v>
      </c>
    </row>
    <row r="23" spans="1:12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25.689040848611079</v>
      </c>
      <c r="H23" s="15">
        <v>0</v>
      </c>
      <c r="I23" s="15">
        <v>4.097718995131979</v>
      </c>
      <c r="J23" s="15">
        <v>0</v>
      </c>
      <c r="K23" s="15">
        <f t="shared" si="0"/>
        <v>30.675090957794048</v>
      </c>
      <c r="L23" s="15">
        <v>34.772809952926025</v>
      </c>
    </row>
    <row r="24" spans="1:12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1.7907016392155253</v>
      </c>
      <c r="H24" s="15">
        <v>0</v>
      </c>
      <c r="I24" s="15">
        <v>0.28563900711085366</v>
      </c>
      <c r="J24" s="15">
        <v>0</v>
      </c>
      <c r="K24" s="15">
        <f t="shared" si="0"/>
        <v>1.7907016392155253</v>
      </c>
      <c r="L24" s="15">
        <v>2.0763406463263792</v>
      </c>
    </row>
    <row r="25" spans="1:12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16.131398881647378</v>
      </c>
      <c r="H25" s="15">
        <v>0</v>
      </c>
      <c r="I25" s="15">
        <v>2.5731571686512047</v>
      </c>
      <c r="J25" s="15">
        <v>0</v>
      </c>
      <c r="K25" s="15">
        <f t="shared" si="0"/>
        <v>21.308405512411063</v>
      </c>
      <c r="L25" s="15">
        <v>23.881562681062267</v>
      </c>
    </row>
    <row r="26" spans="1:12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8.9706868723601616</v>
      </c>
      <c r="H26" s="15">
        <v>0</v>
      </c>
      <c r="I26" s="15">
        <v>1.4309352463908269</v>
      </c>
      <c r="J26" s="15">
        <v>0</v>
      </c>
      <c r="K26" s="15">
        <f t="shared" si="0"/>
        <v>13.311438852551241</v>
      </c>
      <c r="L26" s="15">
        <v>14.742374098942069</v>
      </c>
    </row>
  </sheetData>
  <pageMargins left="0.7" right="0.7" top="0.75" bottom="0.75" header="0.3" footer="0.3"/>
  <ignoredErrors>
    <ignoredError sqref="K2:K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178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workbookViewId="0">
      <selection activeCell="G12" sqref="G12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174</v>
      </c>
      <c r="B2" s="6">
        <v>0</v>
      </c>
      <c r="C2" s="6">
        <v>0.9</v>
      </c>
      <c r="D2" s="6">
        <v>1</v>
      </c>
    </row>
    <row r="3" spans="1:4" x14ac:dyDescent="0.25">
      <c r="A3" s="8" t="s">
        <v>170</v>
      </c>
      <c r="B3" s="6">
        <v>0.25</v>
      </c>
      <c r="C3" s="6">
        <v>0</v>
      </c>
      <c r="D3" s="6">
        <v>0</v>
      </c>
    </row>
    <row r="4" spans="1:4" x14ac:dyDescent="0.25">
      <c r="A4" s="8" t="s">
        <v>167</v>
      </c>
      <c r="B4" s="6">
        <v>0.25</v>
      </c>
      <c r="C4" s="6">
        <v>0.1</v>
      </c>
      <c r="D4" s="6">
        <v>0</v>
      </c>
    </row>
    <row r="5" spans="1:4" x14ac:dyDescent="0.25">
      <c r="A5" s="8" t="s">
        <v>164</v>
      </c>
      <c r="B5" s="6">
        <v>0.25</v>
      </c>
      <c r="C5" s="6">
        <v>0</v>
      </c>
      <c r="D5" s="6">
        <v>0</v>
      </c>
    </row>
    <row r="6" spans="1:4" x14ac:dyDescent="0.25">
      <c r="A6" s="8" t="s">
        <v>161</v>
      </c>
      <c r="B6" s="6">
        <v>0</v>
      </c>
      <c r="C6" s="6">
        <v>0</v>
      </c>
      <c r="D6" s="6">
        <v>0</v>
      </c>
    </row>
    <row r="7" spans="1:4" x14ac:dyDescent="0.25">
      <c r="A7" s="8" t="s">
        <v>158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2025-09-28T14:37:22Z</dcterms:modified>
</cp:coreProperties>
</file>