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orr\Documents\Proyectos\TaesLab\Examples\cgam\"/>
    </mc:Choice>
  </mc:AlternateContent>
  <xr:revisionPtr revIDLastSave="0" documentId="13_ncr:1_{73EDE561-7C93-4B0D-AC41-3952D8237D4E}" xr6:coauthVersionLast="47" xr6:coauthVersionMax="47" xr10:uidLastSave="{00000000-0000-0000-0000-000000000000}"/>
  <bookViews>
    <workbookView xWindow="570" yWindow="1605" windowWidth="21480" windowHeight="9270" firstSheet="4" activeTab="7" xr2:uid="{00000000-000D-0000-FFFF-FFFF00000000}"/>
  </bookViews>
  <sheets>
    <sheet name="Index" sheetId="1" r:id="rId1"/>
    <sheet name="flows" sheetId="2" r:id="rId2"/>
    <sheet name="streams" sheetId="3" r:id="rId3"/>
    <sheet name="processes" sheetId="4" r:id="rId4"/>
    <sheet name="eflows" sheetId="5" r:id="rId5"/>
    <sheet name="estreams" sheetId="6" r:id="rId6"/>
    <sheet name="eprocesses" sheetId="7" r:id="rId7"/>
    <sheet name="tfp" sheetId="8" r:id="rId8"/>
    <sheet name="dcost" sheetId="9" r:id="rId9"/>
    <sheet name="ducost" sheetId="10" r:id="rId10"/>
    <sheet name="dfcost" sheetId="11" r:id="rId11"/>
    <sheet name="dscost" sheetId="12" r:id="rId12"/>
    <sheet name="dcfp" sheetId="13" r:id="rId13"/>
    <sheet name="dict" sheetId="14" r:id="rId14"/>
    <sheet name="dfict" sheetId="15" r:id="rId15"/>
    <sheet name="dcfpr" sheetId="16" r:id="rId16"/>
    <sheet name="gcost" sheetId="17" r:id="rId17"/>
    <sheet name="gucost" sheetId="18" r:id="rId18"/>
    <sheet name="gfcost" sheetId="19" r:id="rId19"/>
    <sheet name="gscost" sheetId="20" r:id="rId20"/>
    <sheet name="gict" sheetId="21" r:id="rId21"/>
    <sheet name="gfict" sheetId="22" r:id="rId22"/>
    <sheet name="gcfp" sheetId="23" r:id="rId23"/>
    <sheet name="wd" sheetId="24" r:id="rId24"/>
    <sheet name="wa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8" l="1" a="1"/>
  <c r="P2" i="8" s="1"/>
  <c r="R9" i="8" l="1"/>
  <c r="R8" i="8"/>
  <c r="R7" i="8"/>
  <c r="R6" i="8"/>
  <c r="R5" i="8"/>
  <c r="R4" i="8"/>
  <c r="R3" i="8"/>
  <c r="R2" i="8"/>
  <c r="O9" i="8"/>
  <c r="O8" i="8"/>
  <c r="O7" i="8"/>
  <c r="O6" i="8"/>
  <c r="O5" i="8"/>
  <c r="O4" i="8"/>
  <c r="O3" i="8"/>
  <c r="O2" i="8"/>
  <c r="N9" i="8"/>
  <c r="N8" i="8"/>
  <c r="N7" i="8"/>
  <c r="N6" i="8"/>
  <c r="N5" i="8"/>
  <c r="N4" i="8"/>
  <c r="N3" i="8"/>
  <c r="N2" i="8"/>
  <c r="M9" i="8"/>
  <c r="M8" i="8"/>
  <c r="M7" i="8"/>
  <c r="M6" i="8"/>
  <c r="M5" i="8"/>
  <c r="M4" i="8"/>
  <c r="M3" i="8"/>
  <c r="M2" i="8"/>
  <c r="L9" i="8"/>
  <c r="L8" i="8"/>
  <c r="L7" i="8"/>
  <c r="L6" i="8"/>
  <c r="L5" i="8"/>
  <c r="L4" i="8"/>
  <c r="L3" i="8"/>
  <c r="L2" i="8"/>
  <c r="S9" i="8"/>
  <c r="S8" i="8"/>
  <c r="S7" i="8"/>
  <c r="S6" i="8"/>
  <c r="S5" i="8"/>
  <c r="S4" i="8"/>
  <c r="S3" i="8"/>
  <c r="S2" i="8"/>
  <c r="Q9" i="8"/>
  <c r="Q8" i="8"/>
  <c r="Q7" i="8"/>
  <c r="Q6" i="8"/>
  <c r="Q5" i="8"/>
  <c r="Q4" i="8"/>
  <c r="Q3" i="8"/>
  <c r="Q2" i="8"/>
  <c r="P9" i="8"/>
  <c r="P8" i="8"/>
  <c r="P7" i="8"/>
  <c r="P6" i="8"/>
  <c r="P5" i="8"/>
  <c r="P4" i="8"/>
  <c r="P3" i="8"/>
</calcChain>
</file>

<file path=xl/sharedStrings.xml><?xml version="1.0" encoding="utf-8"?>
<sst xmlns="http://schemas.openxmlformats.org/spreadsheetml/2006/main" count="593" uniqueCount="164">
  <si>
    <t>Key</t>
  </si>
  <si>
    <t>flows</t>
  </si>
  <si>
    <t>streams</t>
  </si>
  <si>
    <t>processes</t>
  </si>
  <si>
    <t>eflows</t>
  </si>
  <si>
    <t>estreams</t>
  </si>
  <si>
    <t>eprocesses</t>
  </si>
  <si>
    <t>tfp</t>
  </si>
  <si>
    <t>dcost</t>
  </si>
  <si>
    <t>ducost</t>
  </si>
  <si>
    <t>dfcost</t>
  </si>
  <si>
    <t>dscost</t>
  </si>
  <si>
    <t>dcfp</t>
  </si>
  <si>
    <t>dict</t>
  </si>
  <si>
    <t>dfict</t>
  </si>
  <si>
    <t>dcfpr</t>
  </si>
  <si>
    <t>gcost</t>
  </si>
  <si>
    <t>gucost</t>
  </si>
  <si>
    <t>gfcost</t>
  </si>
  <si>
    <t>gscost</t>
  </si>
  <si>
    <t>gict</t>
  </si>
  <si>
    <t>gfict</t>
  </si>
  <si>
    <t>gcfp</t>
  </si>
  <si>
    <t>wd</t>
  </si>
  <si>
    <t>wa</t>
  </si>
  <si>
    <t>Description</t>
  </si>
  <si>
    <t>Flows Definition Table</t>
  </si>
  <si>
    <t>Productive Groups Definition Table</t>
  </si>
  <si>
    <t>Processes Definition Table</t>
  </si>
  <si>
    <t>Flows Exergy Table</t>
  </si>
  <si>
    <t>Productive Groups Exergy Table</t>
  </si>
  <si>
    <t>Processes Exergy Table</t>
  </si>
  <si>
    <t>FP Table</t>
  </si>
  <si>
    <t>Process Exergy Cost</t>
  </si>
  <si>
    <t>Process Unit Exergy Cost</t>
  </si>
  <si>
    <t>Flows Exergy Cost</t>
  </si>
  <si>
    <t>Streams Exergy Cost</t>
  </si>
  <si>
    <t>FP Exergy Cost Table</t>
  </si>
  <si>
    <t>Irreversibility-Cost Table</t>
  </si>
  <si>
    <t>Flows Irreversibility-Cost Table</t>
  </si>
  <si>
    <t>FPR Exergy Cost Table</t>
  </si>
  <si>
    <t>Process Generalized Cost</t>
  </si>
  <si>
    <t>Process Generalized Unit Cost</t>
  </si>
  <si>
    <t>Flows Generalized Cost</t>
  </si>
  <si>
    <t>Streams Generalized Cost</t>
  </si>
  <si>
    <t>Generalized Irreversibility-Cost Table</t>
  </si>
  <si>
    <t>Flows Generalized Irreversibility-Cost Table</t>
  </si>
  <si>
    <t>FP Generalized Exergy Cost Table</t>
  </si>
  <si>
    <t>Waste Definition Table</t>
  </si>
  <si>
    <t>Waste Allocation Table</t>
  </si>
  <si>
    <t>Graph</t>
  </si>
  <si>
    <t>off</t>
  </si>
  <si>
    <t>on</t>
  </si>
  <si>
    <t>NG</t>
  </si>
  <si>
    <t>B1</t>
  </si>
  <si>
    <t>B2</t>
  </si>
  <si>
    <t>B3</t>
  </si>
  <si>
    <t>B4</t>
  </si>
  <si>
    <t>B5</t>
  </si>
  <si>
    <t>B6</t>
  </si>
  <si>
    <t>B7</t>
  </si>
  <si>
    <t>WC</t>
  </si>
  <si>
    <t>WN</t>
  </si>
  <si>
    <t>QV</t>
  </si>
  <si>
    <t>QG</t>
  </si>
  <si>
    <t>From</t>
  </si>
  <si>
    <t>ENV_R1</t>
  </si>
  <si>
    <t>ENV_R2</t>
  </si>
  <si>
    <t>CMP_P1</t>
  </si>
  <si>
    <t>APH_P1</t>
  </si>
  <si>
    <t>COMB_P1</t>
  </si>
  <si>
    <t>TRB_F1</t>
  </si>
  <si>
    <t>APH_F1</t>
  </si>
  <si>
    <t>HRSG_F1</t>
  </si>
  <si>
    <t>TRB_P1</t>
  </si>
  <si>
    <t>HRSG_P1</t>
  </si>
  <si>
    <t>STCK_P1</t>
  </si>
  <si>
    <t>To</t>
  </si>
  <si>
    <t>COMB_F1</t>
  </si>
  <si>
    <t>STCK_F1</t>
  </si>
  <si>
    <t>CMP_F1</t>
  </si>
  <si>
    <t>ENV_O1</t>
  </si>
  <si>
    <t>ENV_O2</t>
  </si>
  <si>
    <t>ENV_W1</t>
  </si>
  <si>
    <t>Type</t>
  </si>
  <si>
    <t>RESOURCE</t>
  </si>
  <si>
    <t>INTERNAL</t>
  </si>
  <si>
    <t>OUTPUT</t>
  </si>
  <si>
    <t>WASTE</t>
  </si>
  <si>
    <t>Definition</t>
  </si>
  <si>
    <t>NG+B3</t>
  </si>
  <si>
    <t>B2-B1</t>
  </si>
  <si>
    <t>B4-B5</t>
  </si>
  <si>
    <t>WC+WN</t>
  </si>
  <si>
    <t>B5-B6</t>
  </si>
  <si>
    <t>B3-B2</t>
  </si>
  <si>
    <t>B6-B7</t>
  </si>
  <si>
    <t>FUEL</t>
  </si>
  <si>
    <t>PRODUCT</t>
  </si>
  <si>
    <t>COMB</t>
  </si>
  <si>
    <t>CMP</t>
  </si>
  <si>
    <t>TRB</t>
  </si>
  <si>
    <t>APH</t>
  </si>
  <si>
    <t>HRSG</t>
  </si>
  <si>
    <t>STCK</t>
  </si>
  <si>
    <t>Fuel</t>
  </si>
  <si>
    <t>Product</t>
  </si>
  <si>
    <t>PRODUCTIVE</t>
  </si>
  <si>
    <t>DISSIPATIVE</t>
  </si>
  <si>
    <t>B(MW)</t>
  </si>
  <si>
    <t>E(MW)</t>
  </si>
  <si>
    <t>ET(MW)</t>
  </si>
  <si>
    <t>ENV</t>
  </si>
  <si>
    <t>F(MW)</t>
  </si>
  <si>
    <t>P(MW)</t>
  </si>
  <si>
    <t>I(MW)</t>
  </si>
  <si>
    <t>k(J/J)</t>
  </si>
  <si>
    <t>η (%)</t>
  </si>
  <si>
    <t>Total</t>
  </si>
  <si>
    <t>P*(MW)</t>
  </si>
  <si>
    <t>Pe*(MW)</t>
  </si>
  <si>
    <t>Pr*(MW)</t>
  </si>
  <si>
    <t>F*(MW)</t>
  </si>
  <si>
    <t>R*(MW)</t>
  </si>
  <si>
    <t>kP*(J/J)</t>
  </si>
  <si>
    <t>kPe*(J/J)</t>
  </si>
  <si>
    <t>kPr*(J/J)</t>
  </si>
  <si>
    <t>kF*(J/J)</t>
  </si>
  <si>
    <t>kR*(J/J)</t>
  </si>
  <si>
    <t>B*(MW)</t>
  </si>
  <si>
    <t>Be*(MW)</t>
  </si>
  <si>
    <t>Br*(MW)</t>
  </si>
  <si>
    <t>k*(J/J)</t>
  </si>
  <si>
    <t>ke*(J/J)</t>
  </si>
  <si>
    <t>kr*(J/J)</t>
  </si>
  <si>
    <t>E*(MW)</t>
  </si>
  <si>
    <t>Ce*(MW)</t>
  </si>
  <si>
    <t>Cr*(MW)</t>
  </si>
  <si>
    <t>CP($/h)</t>
  </si>
  <si>
    <t>CPe($/h)</t>
  </si>
  <si>
    <t>CPz($/h)</t>
  </si>
  <si>
    <t>CPr($/h)</t>
  </si>
  <si>
    <t>CF($/h)</t>
  </si>
  <si>
    <t>CR($/h)</t>
  </si>
  <si>
    <t>Z($/h)</t>
  </si>
  <si>
    <t>cP($/MWh)</t>
  </si>
  <si>
    <t>cPe($/MWh)</t>
  </si>
  <si>
    <t>cPz($/MWh)</t>
  </si>
  <si>
    <t>cPr($/MWh)</t>
  </si>
  <si>
    <t>cF($/MWh)</t>
  </si>
  <si>
    <t>cR($/MWh)</t>
  </si>
  <si>
    <t>C($/h)</t>
  </si>
  <si>
    <t>CE($/h)</t>
  </si>
  <si>
    <t>Cz($/h)</t>
  </si>
  <si>
    <t>Cr($/h)</t>
  </si>
  <si>
    <t>c($/MWh)</t>
  </si>
  <si>
    <t>ce($/MWh)</t>
  </si>
  <si>
    <t>cz($/MWh)</t>
  </si>
  <si>
    <t>cr($/MWh)</t>
  </si>
  <si>
    <t>CZ($/h)</t>
  </si>
  <si>
    <t>cE($/MWh)</t>
  </si>
  <si>
    <t>cZ($/MWh)</t>
  </si>
  <si>
    <t>RESOURCES</t>
  </si>
  <si>
    <t>Recycling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</si>
</sst>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/>
  </sheetViews>
  <sheetFormatPr baseColWidth="10" defaultColWidth="9.140625" defaultRowHeight="15"/>
  <cols>
    <col min="1" max="1" width="11" customWidth="1"/>
    <col min="2" max="2" width="39.7109375" customWidth="1"/>
    <col min="3" max="3" width="6.42578125" customWidth="1"/>
  </cols>
  <sheetData>
    <row r="1" spans="1:3">
      <c r="A1" t="s">
        <v>0</v>
      </c>
      <c r="B1" t="s">
        <v>25</v>
      </c>
      <c r="C1" t="s">
        <v>50</v>
      </c>
    </row>
    <row r="2" spans="1:3">
      <c r="A2" t="s">
        <v>1</v>
      </c>
      <c r="B2" t="s">
        <v>26</v>
      </c>
      <c r="C2" t="s">
        <v>51</v>
      </c>
    </row>
    <row r="3" spans="1:3">
      <c r="A3" t="s">
        <v>2</v>
      </c>
      <c r="B3" t="s">
        <v>27</v>
      </c>
      <c r="C3" t="s">
        <v>51</v>
      </c>
    </row>
    <row r="4" spans="1:3">
      <c r="A4" t="s">
        <v>3</v>
      </c>
      <c r="B4" t="s">
        <v>28</v>
      </c>
      <c r="C4" t="s">
        <v>51</v>
      </c>
    </row>
    <row r="5" spans="1:3">
      <c r="A5" t="s">
        <v>4</v>
      </c>
      <c r="B5" t="s">
        <v>29</v>
      </c>
      <c r="C5" t="s">
        <v>51</v>
      </c>
    </row>
    <row r="6" spans="1:3">
      <c r="A6" t="s">
        <v>5</v>
      </c>
      <c r="B6" t="s">
        <v>30</v>
      </c>
      <c r="C6" t="s">
        <v>51</v>
      </c>
    </row>
    <row r="7" spans="1:3">
      <c r="A7" t="s">
        <v>6</v>
      </c>
      <c r="B7" t="s">
        <v>31</v>
      </c>
      <c r="C7" t="s">
        <v>51</v>
      </c>
    </row>
    <row r="8" spans="1:3">
      <c r="A8" t="s">
        <v>7</v>
      </c>
      <c r="B8" t="s">
        <v>32</v>
      </c>
      <c r="C8" t="s">
        <v>52</v>
      </c>
    </row>
    <row r="9" spans="1:3">
      <c r="A9" t="s">
        <v>8</v>
      </c>
      <c r="B9" t="s">
        <v>33</v>
      </c>
      <c r="C9" t="s">
        <v>51</v>
      </c>
    </row>
    <row r="10" spans="1:3">
      <c r="A10" t="s">
        <v>9</v>
      </c>
      <c r="B10" t="s">
        <v>34</v>
      </c>
      <c r="C10" t="s">
        <v>51</v>
      </c>
    </row>
    <row r="11" spans="1:3">
      <c r="A11" t="s">
        <v>10</v>
      </c>
      <c r="B11" t="s">
        <v>35</v>
      </c>
      <c r="C11" t="s">
        <v>51</v>
      </c>
    </row>
    <row r="12" spans="1:3">
      <c r="A12" t="s">
        <v>11</v>
      </c>
      <c r="B12" t="s">
        <v>36</v>
      </c>
      <c r="C12" t="s">
        <v>51</v>
      </c>
    </row>
    <row r="13" spans="1:3">
      <c r="A13" t="s">
        <v>12</v>
      </c>
      <c r="B13" t="s">
        <v>37</v>
      </c>
      <c r="C13" t="s">
        <v>52</v>
      </c>
    </row>
    <row r="14" spans="1:3">
      <c r="A14" t="s">
        <v>13</v>
      </c>
      <c r="B14" t="s">
        <v>38</v>
      </c>
      <c r="C14" t="s">
        <v>52</v>
      </c>
    </row>
    <row r="15" spans="1:3">
      <c r="A15" t="s">
        <v>14</v>
      </c>
      <c r="B15" t="s">
        <v>39</v>
      </c>
      <c r="C15" t="s">
        <v>52</v>
      </c>
    </row>
    <row r="16" spans="1:3">
      <c r="A16" t="s">
        <v>15</v>
      </c>
      <c r="B16" t="s">
        <v>40</v>
      </c>
      <c r="C16" t="s">
        <v>51</v>
      </c>
    </row>
    <row r="17" spans="1:3">
      <c r="A17" t="s">
        <v>16</v>
      </c>
      <c r="B17" t="s">
        <v>41</v>
      </c>
      <c r="C17" t="s">
        <v>51</v>
      </c>
    </row>
    <row r="18" spans="1:3">
      <c r="A18" t="s">
        <v>17</v>
      </c>
      <c r="B18" t="s">
        <v>42</v>
      </c>
      <c r="C18" t="s">
        <v>51</v>
      </c>
    </row>
    <row r="19" spans="1:3">
      <c r="A19" t="s">
        <v>18</v>
      </c>
      <c r="B19" t="s">
        <v>43</v>
      </c>
      <c r="C19" t="s">
        <v>51</v>
      </c>
    </row>
    <row r="20" spans="1:3">
      <c r="A20" t="s">
        <v>19</v>
      </c>
      <c r="B20" t="s">
        <v>44</v>
      </c>
      <c r="C20" t="s">
        <v>51</v>
      </c>
    </row>
    <row r="21" spans="1:3">
      <c r="A21" t="s">
        <v>20</v>
      </c>
      <c r="B21" t="s">
        <v>45</v>
      </c>
      <c r="C21" t="s">
        <v>52</v>
      </c>
    </row>
    <row r="22" spans="1:3">
      <c r="A22" t="s">
        <v>21</v>
      </c>
      <c r="B22" t="s">
        <v>46</v>
      </c>
      <c r="C22" t="s">
        <v>52</v>
      </c>
    </row>
    <row r="23" spans="1:3">
      <c r="A23" t="s">
        <v>22</v>
      </c>
      <c r="B23" t="s">
        <v>47</v>
      </c>
      <c r="C23" t="s">
        <v>51</v>
      </c>
    </row>
    <row r="24" spans="1:3">
      <c r="A24" t="s">
        <v>23</v>
      </c>
      <c r="B24" t="s">
        <v>48</v>
      </c>
      <c r="C24" t="s">
        <v>51</v>
      </c>
    </row>
    <row r="25" spans="1:3">
      <c r="A25" t="s">
        <v>24</v>
      </c>
      <c r="B25" t="s">
        <v>49</v>
      </c>
      <c r="C2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baseColWidth="10" defaultColWidth="9.140625" defaultRowHeight="15"/>
  <cols>
    <col min="1" max="1" width="4.42578125" customWidth="1"/>
    <col min="2" max="2" width="9.7109375" customWidth="1"/>
    <col min="3" max="3" width="9.5703125" customWidth="1"/>
    <col min="4" max="4" width="10.28515625" customWidth="1"/>
  </cols>
  <sheetData>
    <row r="1" spans="1:4">
      <c r="A1" t="s">
        <v>0</v>
      </c>
      <c r="B1" t="s">
        <v>65</v>
      </c>
      <c r="C1" t="s">
        <v>77</v>
      </c>
      <c r="D1" t="s">
        <v>84</v>
      </c>
    </row>
    <row r="2" spans="1:4">
      <c r="A2" t="s">
        <v>53</v>
      </c>
      <c r="B2" t="s">
        <v>66</v>
      </c>
      <c r="C2" t="s">
        <v>78</v>
      </c>
      <c r="D2" t="s">
        <v>85</v>
      </c>
    </row>
    <row r="3" spans="1:4">
      <c r="A3" t="s">
        <v>54</v>
      </c>
      <c r="B3" t="s">
        <v>67</v>
      </c>
      <c r="C3" t="s">
        <v>68</v>
      </c>
      <c r="D3" t="s">
        <v>85</v>
      </c>
    </row>
    <row r="4" spans="1:4">
      <c r="A4" t="s">
        <v>55</v>
      </c>
      <c r="B4" t="s">
        <v>68</v>
      </c>
      <c r="C4" t="s">
        <v>69</v>
      </c>
      <c r="D4" t="s">
        <v>86</v>
      </c>
    </row>
    <row r="5" spans="1:4">
      <c r="A5" t="s">
        <v>56</v>
      </c>
      <c r="B5" t="s">
        <v>69</v>
      </c>
      <c r="C5" t="s">
        <v>78</v>
      </c>
      <c r="D5" t="s">
        <v>86</v>
      </c>
    </row>
    <row r="6" spans="1:4">
      <c r="A6" t="s">
        <v>57</v>
      </c>
      <c r="B6" t="s">
        <v>70</v>
      </c>
      <c r="C6" t="s">
        <v>71</v>
      </c>
      <c r="D6" t="s">
        <v>86</v>
      </c>
    </row>
    <row r="7" spans="1:4">
      <c r="A7" t="s">
        <v>58</v>
      </c>
      <c r="B7" t="s">
        <v>71</v>
      </c>
      <c r="C7" t="s">
        <v>72</v>
      </c>
      <c r="D7" t="s">
        <v>86</v>
      </c>
    </row>
    <row r="8" spans="1:4">
      <c r="A8" t="s">
        <v>59</v>
      </c>
      <c r="B8" t="s">
        <v>72</v>
      </c>
      <c r="C8" t="s">
        <v>73</v>
      </c>
      <c r="D8" t="s">
        <v>86</v>
      </c>
    </row>
    <row r="9" spans="1:4">
      <c r="A9" t="s">
        <v>60</v>
      </c>
      <c r="B9" t="s">
        <v>73</v>
      </c>
      <c r="C9" t="s">
        <v>79</v>
      </c>
      <c r="D9" t="s">
        <v>86</v>
      </c>
    </row>
    <row r="10" spans="1:4">
      <c r="A10" t="s">
        <v>61</v>
      </c>
      <c r="B10" t="s">
        <v>74</v>
      </c>
      <c r="C10" t="s">
        <v>80</v>
      </c>
      <c r="D10" t="s">
        <v>86</v>
      </c>
    </row>
    <row r="11" spans="1:4">
      <c r="A11" t="s">
        <v>62</v>
      </c>
      <c r="B11" t="s">
        <v>74</v>
      </c>
      <c r="C11" t="s">
        <v>81</v>
      </c>
      <c r="D11" t="s">
        <v>87</v>
      </c>
    </row>
    <row r="12" spans="1:4">
      <c r="A12" t="s">
        <v>63</v>
      </c>
      <c r="B12" t="s">
        <v>75</v>
      </c>
      <c r="C12" t="s">
        <v>82</v>
      </c>
      <c r="D12" t="s">
        <v>87</v>
      </c>
    </row>
    <row r="13" spans="1:4">
      <c r="A13" t="s">
        <v>64</v>
      </c>
      <c r="B13" t="s">
        <v>76</v>
      </c>
      <c r="C13" t="s">
        <v>83</v>
      </c>
      <c r="D1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/>
  </sheetViews>
  <sheetFormatPr baseColWidth="10" defaultColWidth="9.140625" defaultRowHeight="15"/>
  <cols>
    <col min="1" max="1" width="9.7109375" customWidth="1"/>
    <col min="2" max="2" width="10.140625" customWidth="1"/>
    <col min="3" max="3" width="10.28515625" customWidth="1"/>
  </cols>
  <sheetData>
    <row r="1" spans="1:3">
      <c r="A1" t="s">
        <v>0</v>
      </c>
      <c r="B1" t="s">
        <v>89</v>
      </c>
      <c r="C1" t="s">
        <v>84</v>
      </c>
    </row>
    <row r="2" spans="1:3">
      <c r="A2" t="s">
        <v>78</v>
      </c>
      <c r="B2" t="s">
        <v>90</v>
      </c>
      <c r="C2" t="s">
        <v>97</v>
      </c>
    </row>
    <row r="3" spans="1:3">
      <c r="A3" t="s">
        <v>70</v>
      </c>
      <c r="B3" t="s">
        <v>57</v>
      </c>
      <c r="C3" t="s">
        <v>98</v>
      </c>
    </row>
    <row r="4" spans="1:3">
      <c r="A4" t="s">
        <v>80</v>
      </c>
      <c r="B4" t="s">
        <v>61</v>
      </c>
      <c r="C4" t="s">
        <v>97</v>
      </c>
    </row>
    <row r="5" spans="1:3">
      <c r="A5" t="s">
        <v>68</v>
      </c>
      <c r="B5" t="s">
        <v>91</v>
      </c>
      <c r="C5" t="s">
        <v>98</v>
      </c>
    </row>
    <row r="6" spans="1:3">
      <c r="A6" t="s">
        <v>71</v>
      </c>
      <c r="B6" t="s">
        <v>92</v>
      </c>
      <c r="C6" t="s">
        <v>97</v>
      </c>
    </row>
    <row r="7" spans="1:3">
      <c r="A7" t="s">
        <v>74</v>
      </c>
      <c r="B7" t="s">
        <v>93</v>
      </c>
      <c r="C7" t="s">
        <v>98</v>
      </c>
    </row>
    <row r="8" spans="1:3">
      <c r="A8" t="s">
        <v>72</v>
      </c>
      <c r="B8" t="s">
        <v>94</v>
      </c>
      <c r="C8" t="s">
        <v>97</v>
      </c>
    </row>
    <row r="9" spans="1:3">
      <c r="A9" t="s">
        <v>69</v>
      </c>
      <c r="B9" t="s">
        <v>95</v>
      </c>
      <c r="C9" t="s">
        <v>98</v>
      </c>
    </row>
    <row r="10" spans="1:3">
      <c r="A10" t="s">
        <v>73</v>
      </c>
      <c r="B10" t="s">
        <v>96</v>
      </c>
      <c r="C10" t="s">
        <v>97</v>
      </c>
    </row>
    <row r="11" spans="1:3">
      <c r="A11" t="s">
        <v>75</v>
      </c>
      <c r="B11" t="s">
        <v>63</v>
      </c>
      <c r="C11" t="s">
        <v>98</v>
      </c>
    </row>
    <row r="12" spans="1:3">
      <c r="A12" t="s">
        <v>79</v>
      </c>
      <c r="B12" t="s">
        <v>60</v>
      </c>
      <c r="C12" t="s">
        <v>97</v>
      </c>
    </row>
    <row r="13" spans="1:3">
      <c r="A13" t="s">
        <v>76</v>
      </c>
      <c r="B13" t="s">
        <v>64</v>
      </c>
      <c r="C13" t="s">
        <v>98</v>
      </c>
    </row>
    <row r="14" spans="1:3">
      <c r="A14" t="s">
        <v>66</v>
      </c>
      <c r="B14" t="s">
        <v>53</v>
      </c>
      <c r="C14" t="s">
        <v>85</v>
      </c>
    </row>
    <row r="15" spans="1:3">
      <c r="A15" t="s">
        <v>67</v>
      </c>
      <c r="B15" t="s">
        <v>54</v>
      </c>
      <c r="C15" t="s">
        <v>85</v>
      </c>
    </row>
    <row r="16" spans="1:3">
      <c r="A16" t="s">
        <v>81</v>
      </c>
      <c r="B16" t="s">
        <v>62</v>
      </c>
      <c r="C16" t="s">
        <v>87</v>
      </c>
    </row>
    <row r="17" spans="1:3">
      <c r="A17" t="s">
        <v>82</v>
      </c>
      <c r="B17" t="s">
        <v>63</v>
      </c>
      <c r="C17" t="s">
        <v>87</v>
      </c>
    </row>
    <row r="18" spans="1:3">
      <c r="A18" t="s">
        <v>83</v>
      </c>
      <c r="B18" t="s">
        <v>64</v>
      </c>
      <c r="C18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baseColWidth="10" defaultColWidth="9.140625" defaultRowHeight="15"/>
  <cols>
    <col min="1" max="1" width="6.5703125" customWidth="1"/>
    <col min="2" max="2" width="7" customWidth="1"/>
    <col min="3" max="3" width="8.42578125" customWidth="1"/>
    <col min="4" max="4" width="12.42578125" customWidth="1"/>
  </cols>
  <sheetData>
    <row r="1" spans="1:4">
      <c r="A1" t="s">
        <v>0</v>
      </c>
      <c r="B1" t="s">
        <v>105</v>
      </c>
      <c r="C1" t="s">
        <v>106</v>
      </c>
      <c r="D1" t="s">
        <v>84</v>
      </c>
    </row>
    <row r="2" spans="1:4">
      <c r="A2" t="s">
        <v>99</v>
      </c>
      <c r="B2" t="s">
        <v>90</v>
      </c>
      <c r="C2" t="s">
        <v>57</v>
      </c>
      <c r="D2" t="s">
        <v>107</v>
      </c>
    </row>
    <row r="3" spans="1:4">
      <c r="A3" t="s">
        <v>100</v>
      </c>
      <c r="B3" t="s">
        <v>61</v>
      </c>
      <c r="C3" t="s">
        <v>91</v>
      </c>
      <c r="D3" t="s">
        <v>107</v>
      </c>
    </row>
    <row r="4" spans="1:4">
      <c r="A4" t="s">
        <v>101</v>
      </c>
      <c r="B4" t="s">
        <v>92</v>
      </c>
      <c r="C4" t="s">
        <v>93</v>
      </c>
      <c r="D4" t="s">
        <v>107</v>
      </c>
    </row>
    <row r="5" spans="1:4">
      <c r="A5" t="s">
        <v>102</v>
      </c>
      <c r="B5" t="s">
        <v>94</v>
      </c>
      <c r="C5" t="s">
        <v>95</v>
      </c>
      <c r="D5" t="s">
        <v>107</v>
      </c>
    </row>
    <row r="6" spans="1:4">
      <c r="A6" t="s">
        <v>103</v>
      </c>
      <c r="B6" t="s">
        <v>96</v>
      </c>
      <c r="C6" t="s">
        <v>63</v>
      </c>
      <c r="D6" t="s">
        <v>107</v>
      </c>
    </row>
    <row r="7" spans="1:4">
      <c r="A7" t="s">
        <v>104</v>
      </c>
      <c r="B7" t="s">
        <v>60</v>
      </c>
      <c r="C7" t="s">
        <v>64</v>
      </c>
      <c r="D7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/>
  </sheetViews>
  <sheetFormatPr baseColWidth="10" defaultColWidth="9.140625" defaultRowHeight="15"/>
  <cols>
    <col min="1" max="1" width="4.42578125" customWidth="1"/>
    <col min="2" max="2" width="9.7109375" customWidth="1"/>
    <col min="3" max="3" width="9.5703125" customWidth="1"/>
    <col min="4" max="4" width="7.7109375" customWidth="1"/>
  </cols>
  <sheetData>
    <row r="1" spans="1:4">
      <c r="A1" t="s">
        <v>0</v>
      </c>
      <c r="B1" t="s">
        <v>65</v>
      </c>
      <c r="C1" t="s">
        <v>77</v>
      </c>
      <c r="D1" t="s">
        <v>109</v>
      </c>
    </row>
    <row r="2" spans="1:4">
      <c r="A2" t="s">
        <v>53</v>
      </c>
      <c r="B2" t="s">
        <v>66</v>
      </c>
      <c r="C2" t="s">
        <v>78</v>
      </c>
      <c r="D2">
        <v>72.465000000000003</v>
      </c>
    </row>
    <row r="3" spans="1:4">
      <c r="A3" t="s">
        <v>54</v>
      </c>
      <c r="B3" t="s">
        <v>67</v>
      </c>
      <c r="C3" t="s">
        <v>68</v>
      </c>
      <c r="D3">
        <v>0</v>
      </c>
    </row>
    <row r="4" spans="1:4">
      <c r="A4" t="s">
        <v>55</v>
      </c>
      <c r="B4" t="s">
        <v>68</v>
      </c>
      <c r="C4" t="s">
        <v>69</v>
      </c>
      <c r="D4">
        <v>28.651</v>
      </c>
    </row>
    <row r="5" spans="1:4">
      <c r="A5" t="s">
        <v>56</v>
      </c>
      <c r="B5" t="s">
        <v>69</v>
      </c>
      <c r="C5" t="s">
        <v>78</v>
      </c>
      <c r="D5">
        <v>50.338999999999999</v>
      </c>
    </row>
    <row r="6" spans="1:4">
      <c r="A6" t="s">
        <v>57</v>
      </c>
      <c r="B6" t="s">
        <v>70</v>
      </c>
      <c r="C6" t="s">
        <v>71</v>
      </c>
      <c r="D6">
        <v>102.53</v>
      </c>
    </row>
    <row r="7" spans="1:4">
      <c r="A7" t="s">
        <v>58</v>
      </c>
      <c r="B7" t="s">
        <v>71</v>
      </c>
      <c r="C7" t="s">
        <v>72</v>
      </c>
      <c r="D7">
        <v>38.81</v>
      </c>
    </row>
    <row r="8" spans="1:4">
      <c r="A8" t="s">
        <v>59</v>
      </c>
      <c r="B8" t="s">
        <v>72</v>
      </c>
      <c r="C8" t="s">
        <v>73</v>
      </c>
      <c r="D8">
        <v>14.784000000000001</v>
      </c>
    </row>
    <row r="9" spans="1:4">
      <c r="A9" t="s">
        <v>60</v>
      </c>
      <c r="B9" t="s">
        <v>73</v>
      </c>
      <c r="C9" t="s">
        <v>79</v>
      </c>
      <c r="D9">
        <v>2.1219999999999999</v>
      </c>
    </row>
    <row r="10" spans="1:4">
      <c r="A10" t="s">
        <v>61</v>
      </c>
      <c r="B10" t="s">
        <v>74</v>
      </c>
      <c r="C10" t="s">
        <v>80</v>
      </c>
      <c r="D10">
        <v>31.105</v>
      </c>
    </row>
    <row r="11" spans="1:4">
      <c r="A11" t="s">
        <v>62</v>
      </c>
      <c r="B11" t="s">
        <v>74</v>
      </c>
      <c r="C11" t="s">
        <v>81</v>
      </c>
      <c r="D11">
        <v>30</v>
      </c>
    </row>
    <row r="12" spans="1:4">
      <c r="A12" t="s">
        <v>63</v>
      </c>
      <c r="B12" t="s">
        <v>75</v>
      </c>
      <c r="C12" t="s">
        <v>82</v>
      </c>
      <c r="D12">
        <v>9.3025699999999993</v>
      </c>
    </row>
    <row r="13" spans="1:4">
      <c r="A13" t="s">
        <v>64</v>
      </c>
      <c r="B13" t="s">
        <v>76</v>
      </c>
      <c r="C13" t="s">
        <v>83</v>
      </c>
      <c r="D13">
        <v>2.1219999999999999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workbookViewId="0"/>
  </sheetViews>
  <sheetFormatPr baseColWidth="10" defaultColWidth="9.140625" defaultRowHeight="15"/>
  <cols>
    <col min="1" max="1" width="9.7109375" customWidth="1"/>
    <col min="2" max="2" width="7.7109375" customWidth="1"/>
    <col min="3" max="3" width="8.140625" customWidth="1"/>
  </cols>
  <sheetData>
    <row r="1" spans="1:3">
      <c r="A1" t="s">
        <v>0</v>
      </c>
      <c r="B1" t="s">
        <v>110</v>
      </c>
      <c r="C1" t="s">
        <v>111</v>
      </c>
    </row>
    <row r="2" spans="1:3">
      <c r="A2" t="s">
        <v>78</v>
      </c>
      <c r="B2">
        <v>122.804</v>
      </c>
      <c r="C2">
        <v>122.804</v>
      </c>
    </row>
    <row r="3" spans="1:3">
      <c r="A3" t="s">
        <v>70</v>
      </c>
      <c r="B3">
        <v>102.53</v>
      </c>
      <c r="C3">
        <v>102.53</v>
      </c>
    </row>
    <row r="4" spans="1:3">
      <c r="A4" t="s">
        <v>80</v>
      </c>
      <c r="B4">
        <v>31.105</v>
      </c>
      <c r="C4">
        <v>31.105</v>
      </c>
    </row>
    <row r="5" spans="1:3">
      <c r="A5" t="s">
        <v>68</v>
      </c>
      <c r="B5">
        <v>28.651</v>
      </c>
      <c r="C5">
        <v>28.651</v>
      </c>
    </row>
    <row r="6" spans="1:3">
      <c r="A6" t="s">
        <v>71</v>
      </c>
      <c r="B6">
        <v>63.72</v>
      </c>
      <c r="C6">
        <v>102.53</v>
      </c>
    </row>
    <row r="7" spans="1:3">
      <c r="A7" t="s">
        <v>74</v>
      </c>
      <c r="B7">
        <v>61.105000000000004</v>
      </c>
      <c r="C7">
        <v>61.105000000000004</v>
      </c>
    </row>
    <row r="8" spans="1:3">
      <c r="A8" t="s">
        <v>72</v>
      </c>
      <c r="B8">
        <v>24.026000000000003</v>
      </c>
      <c r="C8">
        <v>38.81</v>
      </c>
    </row>
    <row r="9" spans="1:3">
      <c r="A9" t="s">
        <v>69</v>
      </c>
      <c r="B9">
        <v>21.687999999999999</v>
      </c>
      <c r="C9">
        <v>50.338999999999999</v>
      </c>
    </row>
    <row r="10" spans="1:3">
      <c r="A10" t="s">
        <v>73</v>
      </c>
      <c r="B10">
        <v>12.662000000000001</v>
      </c>
      <c r="C10">
        <v>14.784000000000001</v>
      </c>
    </row>
    <row r="11" spans="1:3">
      <c r="A11" t="s">
        <v>75</v>
      </c>
      <c r="B11">
        <v>9.3025699999999993</v>
      </c>
      <c r="C11">
        <v>9.3025699999999993</v>
      </c>
    </row>
    <row r="12" spans="1:3">
      <c r="A12" t="s">
        <v>79</v>
      </c>
      <c r="B12">
        <v>2.1219999999999999</v>
      </c>
      <c r="C12">
        <v>2.1219999999999999</v>
      </c>
    </row>
    <row r="13" spans="1:3">
      <c r="A13" t="s">
        <v>76</v>
      </c>
      <c r="B13">
        <v>2.1219999999999999</v>
      </c>
      <c r="C13">
        <v>2.1219999999999999</v>
      </c>
    </row>
    <row r="14" spans="1:3">
      <c r="A14" t="s">
        <v>66</v>
      </c>
      <c r="B14">
        <v>72.465000000000003</v>
      </c>
      <c r="C14">
        <v>72.465000000000003</v>
      </c>
    </row>
    <row r="15" spans="1:3">
      <c r="A15" t="s">
        <v>67</v>
      </c>
      <c r="B15">
        <v>0</v>
      </c>
      <c r="C15">
        <v>0</v>
      </c>
    </row>
    <row r="16" spans="1:3">
      <c r="A16" t="s">
        <v>81</v>
      </c>
      <c r="B16">
        <v>30</v>
      </c>
      <c r="C16">
        <v>30</v>
      </c>
    </row>
    <row r="17" spans="1:3">
      <c r="A17" t="s">
        <v>82</v>
      </c>
      <c r="B17">
        <v>9.3025699999999993</v>
      </c>
      <c r="C17">
        <v>9.3025699999999993</v>
      </c>
    </row>
    <row r="18" spans="1:3">
      <c r="A18" t="s">
        <v>83</v>
      </c>
      <c r="B18">
        <v>2.1219999999999999</v>
      </c>
      <c r="C18">
        <v>2.1219999999999999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/>
  </sheetViews>
  <sheetFormatPr baseColWidth="10" defaultColWidth="9.140625" defaultRowHeight="15"/>
  <cols>
    <col min="1" max="1" width="6.5703125" customWidth="1"/>
    <col min="2" max="4" width="7.7109375" customWidth="1"/>
    <col min="5" max="6" width="11.7109375" customWidth="1"/>
  </cols>
  <sheetData>
    <row r="1" spans="1:6">
      <c r="A1" t="s">
        <v>0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</row>
    <row r="2" spans="1:6">
      <c r="A2" t="s">
        <v>99</v>
      </c>
      <c r="B2">
        <v>122.804</v>
      </c>
      <c r="C2">
        <v>102.53</v>
      </c>
      <c r="D2">
        <v>20.274000000000001</v>
      </c>
      <c r="E2">
        <v>1.1977372476348387</v>
      </c>
      <c r="F2">
        <v>83.490765773101856</v>
      </c>
    </row>
    <row r="3" spans="1:6">
      <c r="A3" t="s">
        <v>100</v>
      </c>
      <c r="B3">
        <v>31.105</v>
      </c>
      <c r="C3">
        <v>28.651</v>
      </c>
      <c r="D3">
        <v>2.4540000000000006</v>
      </c>
      <c r="E3">
        <v>1.0856514606820007</v>
      </c>
      <c r="F3">
        <v>92.110593152226329</v>
      </c>
    </row>
    <row r="4" spans="1:6">
      <c r="A4" t="s">
        <v>101</v>
      </c>
      <c r="B4">
        <v>63.72</v>
      </c>
      <c r="C4">
        <v>61.105000000000004</v>
      </c>
      <c r="D4">
        <v>2.6149999999999949</v>
      </c>
      <c r="E4">
        <v>1.0427951886097699</v>
      </c>
      <c r="F4">
        <v>95.89610797237917</v>
      </c>
    </row>
    <row r="5" spans="1:6">
      <c r="A5" t="s">
        <v>102</v>
      </c>
      <c r="B5">
        <v>24.026000000000003</v>
      </c>
      <c r="C5">
        <v>21.687999999999999</v>
      </c>
      <c r="D5">
        <v>2.3380000000000045</v>
      </c>
      <c r="E5">
        <v>1.1078015492438218</v>
      </c>
      <c r="F5">
        <v>90.268875384999575</v>
      </c>
    </row>
    <row r="6" spans="1:6">
      <c r="A6" t="s">
        <v>103</v>
      </c>
      <c r="B6">
        <v>12.662000000000001</v>
      </c>
      <c r="C6">
        <v>9.3025699999999993</v>
      </c>
      <c r="D6">
        <v>3.3594300000000015</v>
      </c>
      <c r="E6">
        <v>1.3611292363293157</v>
      </c>
      <c r="F6">
        <v>73.468409413994621</v>
      </c>
    </row>
    <row r="7" spans="1:6">
      <c r="A7" t="s">
        <v>104</v>
      </c>
      <c r="B7">
        <v>2.1219999999999999</v>
      </c>
      <c r="C7">
        <v>2.1219999999999999</v>
      </c>
      <c r="D7">
        <v>0</v>
      </c>
      <c r="E7">
        <v>1</v>
      </c>
      <c r="F7">
        <v>100</v>
      </c>
    </row>
    <row r="8" spans="1:6">
      <c r="A8" t="s">
        <v>112</v>
      </c>
      <c r="B8">
        <v>72.465000000000003</v>
      </c>
      <c r="C8">
        <v>39.302570000000003</v>
      </c>
      <c r="D8">
        <v>33.162430000000001</v>
      </c>
      <c r="E8">
        <v>1.8437725573671135</v>
      </c>
      <c r="F8">
        <v>54.236624577382187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9"/>
  <sheetViews>
    <sheetView tabSelected="1" workbookViewId="0">
      <selection activeCell="I12" sqref="I12"/>
    </sheetView>
  </sheetViews>
  <sheetFormatPr baseColWidth="10" defaultColWidth="9.140625" defaultRowHeight="15"/>
  <cols>
    <col min="1" max="1" width="6.5703125" customWidth="1"/>
    <col min="2" max="9" width="8.5703125" customWidth="1"/>
    <col min="11" max="19" width="9.85546875" customWidth="1"/>
  </cols>
  <sheetData>
    <row r="1" spans="1:19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112</v>
      </c>
      <c r="I1" t="s">
        <v>118</v>
      </c>
      <c r="K1" t="s">
        <v>0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112</v>
      </c>
      <c r="S1" t="s">
        <v>118</v>
      </c>
    </row>
    <row r="2" spans="1:19">
      <c r="A2" t="s">
        <v>99</v>
      </c>
      <c r="B2" s="2">
        <v>0</v>
      </c>
      <c r="C2" s="2">
        <v>0</v>
      </c>
      <c r="D2" s="2">
        <v>63.72</v>
      </c>
      <c r="E2" s="2">
        <v>24.026000000000003</v>
      </c>
      <c r="F2" s="2">
        <v>12.662000000000001</v>
      </c>
      <c r="G2" s="2">
        <v>2.1219999999999999</v>
      </c>
      <c r="H2" s="2">
        <v>0</v>
      </c>
      <c r="I2" s="2">
        <v>102.53000000000002</v>
      </c>
      <c r="K2" t="s">
        <v>99</v>
      </c>
      <c r="L2" s="1">
        <f t="array" ref="L2:S9">dcfp!B2:I9-tfp!B2:I9</f>
        <v>0</v>
      </c>
      <c r="M2" s="1">
        <v>0</v>
      </c>
      <c r="N2" s="1">
        <v>36.511923844034314</v>
      </c>
      <c r="O2" s="1">
        <v>13.767035189528698</v>
      </c>
      <c r="P2" s="1">
        <v>7.2553983005832148</v>
      </c>
      <c r="Q2" s="1">
        <v>1.2159181167143882</v>
      </c>
      <c r="R2" s="1">
        <v>0</v>
      </c>
      <c r="S2" s="1">
        <v>58.750275450860599</v>
      </c>
    </row>
    <row r="3" spans="1:19">
      <c r="A3" t="s">
        <v>100</v>
      </c>
      <c r="B3" s="2">
        <v>28.651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28.651</v>
      </c>
      <c r="K3" t="s">
        <v>100</v>
      </c>
      <c r="L3" s="1">
        <v>22.371240261331916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22.371240261331916</v>
      </c>
    </row>
    <row r="4" spans="1:19">
      <c r="A4" t="s">
        <v>101</v>
      </c>
      <c r="B4" s="2">
        <v>0</v>
      </c>
      <c r="C4" s="2">
        <v>31.104999999999997</v>
      </c>
      <c r="D4" s="2">
        <v>0</v>
      </c>
      <c r="E4" s="2">
        <v>0</v>
      </c>
      <c r="F4" s="2">
        <v>0</v>
      </c>
      <c r="G4" s="2">
        <v>0</v>
      </c>
      <c r="H4" s="2">
        <v>30</v>
      </c>
      <c r="I4" s="2">
        <v>61.104999999999997</v>
      </c>
      <c r="K4" t="s">
        <v>101</v>
      </c>
      <c r="L4" s="1">
        <v>0</v>
      </c>
      <c r="M4" s="1">
        <v>19.917240261331919</v>
      </c>
      <c r="N4" s="1">
        <v>0</v>
      </c>
      <c r="O4" s="1">
        <v>0</v>
      </c>
      <c r="P4" s="1">
        <v>0</v>
      </c>
      <c r="Q4" s="1">
        <v>0</v>
      </c>
      <c r="R4" s="1">
        <v>19.209683582702382</v>
      </c>
      <c r="S4" s="1">
        <v>39.126923844034302</v>
      </c>
    </row>
    <row r="5" spans="1:19">
      <c r="A5" t="s">
        <v>102</v>
      </c>
      <c r="B5" s="2">
        <v>21.687999999999995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21.687999999999995</v>
      </c>
      <c r="K5" t="s">
        <v>102</v>
      </c>
      <c r="L5" s="1">
        <v>16.105035189528706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16.105035189528706</v>
      </c>
    </row>
    <row r="6" spans="1:19">
      <c r="A6" t="s">
        <v>103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9.3025699999999993</v>
      </c>
      <c r="I6" s="2">
        <v>9.3025699999999993</v>
      </c>
      <c r="K6" t="s">
        <v>103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10.61482830058322</v>
      </c>
      <c r="S6" s="1">
        <v>10.61482830058322</v>
      </c>
    </row>
    <row r="7" spans="1:19">
      <c r="A7" t="s">
        <v>104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2.1219999999999999</v>
      </c>
      <c r="I7" s="2">
        <v>2.1219999999999999</v>
      </c>
      <c r="K7" t="s">
        <v>104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1.2159181167143882</v>
      </c>
      <c r="S7" s="1">
        <v>1.2159181167143882</v>
      </c>
    </row>
    <row r="8" spans="1:19">
      <c r="A8" t="s">
        <v>112</v>
      </c>
      <c r="B8" s="2">
        <v>72.465000000000003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72.465000000000003</v>
      </c>
      <c r="K8" t="s">
        <v>112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>
      <c r="A9" t="s">
        <v>118</v>
      </c>
      <c r="B9" s="2">
        <v>122.804</v>
      </c>
      <c r="C9" s="2">
        <v>31.104999999999997</v>
      </c>
      <c r="D9" s="2">
        <v>63.72</v>
      </c>
      <c r="E9" s="2">
        <v>24.026000000000003</v>
      </c>
      <c r="F9" s="2">
        <v>12.662000000000001</v>
      </c>
      <c r="G9" s="2">
        <v>2.1219999999999999</v>
      </c>
      <c r="H9" s="2">
        <v>41.424570000000003</v>
      </c>
      <c r="I9" s="2">
        <v>0</v>
      </c>
      <c r="K9" t="s">
        <v>118</v>
      </c>
      <c r="L9" s="1">
        <v>38.476275450860612</v>
      </c>
      <c r="M9" s="1">
        <v>19.917240261331919</v>
      </c>
      <c r="N9" s="1">
        <v>36.511923844034314</v>
      </c>
      <c r="O9" s="1">
        <v>13.767035189528698</v>
      </c>
      <c r="P9" s="1">
        <v>7.2553983005832148</v>
      </c>
      <c r="Q9" s="1">
        <v>1.2159181167143882</v>
      </c>
      <c r="R9" s="1">
        <v>31.040429999999986</v>
      </c>
      <c r="S9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"/>
  <sheetViews>
    <sheetView workbookViewId="0"/>
  </sheetViews>
  <sheetFormatPr baseColWidth="10" defaultColWidth="9.140625" defaultRowHeight="15"/>
  <cols>
    <col min="1" max="1" width="6.5703125" customWidth="1"/>
    <col min="2" max="3" width="11.7109375" customWidth="1"/>
    <col min="4" max="4" width="12.7109375" customWidth="1"/>
    <col min="5" max="6" width="11.7109375" customWidth="1"/>
  </cols>
  <sheetData>
    <row r="1" spans="1:6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</row>
    <row r="2" spans="1:6">
      <c r="A2" t="s">
        <v>99</v>
      </c>
      <c r="B2">
        <v>169.06796644879756</v>
      </c>
      <c r="C2">
        <v>161.28027545086061</v>
      </c>
      <c r="D2">
        <v>7.7876909979369575</v>
      </c>
      <c r="E2">
        <v>165.56887130782079</v>
      </c>
      <c r="F2">
        <v>3.4990951409767717</v>
      </c>
    </row>
    <row r="3" spans="1:6">
      <c r="A3" t="s">
        <v>100</v>
      </c>
      <c r="B3">
        <v>53.485935465639855</v>
      </c>
      <c r="C3">
        <v>51.022240261331902</v>
      </c>
      <c r="D3">
        <v>2.4636952043079536</v>
      </c>
      <c r="E3">
        <v>53.485935465639855</v>
      </c>
      <c r="F3">
        <v>0</v>
      </c>
    </row>
    <row r="4" spans="1:6">
      <c r="A4" t="s">
        <v>101</v>
      </c>
      <c r="B4">
        <v>105.07179188644669</v>
      </c>
      <c r="C4">
        <v>100.2319238440343</v>
      </c>
      <c r="D4">
        <v>4.8398680424123954</v>
      </c>
      <c r="E4">
        <v>105.07179188644669</v>
      </c>
      <c r="F4">
        <v>0</v>
      </c>
    </row>
    <row r="5" spans="1:6">
      <c r="A5" t="s">
        <v>102</v>
      </c>
      <c r="B5">
        <v>39.617935842180934</v>
      </c>
      <c r="C5">
        <v>37.793035189528702</v>
      </c>
      <c r="D5">
        <v>1.8249006526522322</v>
      </c>
      <c r="E5">
        <v>39.617935842180934</v>
      </c>
      <c r="F5">
        <v>0</v>
      </c>
    </row>
    <row r="6" spans="1:6">
      <c r="A6" t="s">
        <v>103</v>
      </c>
      <c r="B6">
        <v>20.879143579193165</v>
      </c>
      <c r="C6">
        <v>19.917398300583219</v>
      </c>
      <c r="D6">
        <v>0.96174527860994596</v>
      </c>
      <c r="E6">
        <v>20.879143579193162</v>
      </c>
      <c r="F6">
        <v>0</v>
      </c>
    </row>
    <row r="7" spans="1:6">
      <c r="A7" t="s">
        <v>104</v>
      </c>
      <c r="B7">
        <v>3.4990951409767717</v>
      </c>
      <c r="C7">
        <v>3.3379181167143877</v>
      </c>
      <c r="D7">
        <v>0.16117702426238389</v>
      </c>
      <c r="E7">
        <v>3.4990951409767717</v>
      </c>
      <c r="F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"/>
  <sheetViews>
    <sheetView workbookViewId="0"/>
  </sheetViews>
  <sheetFormatPr baseColWidth="10" defaultColWidth="9.140625" defaultRowHeight="15"/>
  <cols>
    <col min="1" max="1" width="6.5703125" customWidth="1"/>
    <col min="2" max="3" width="11.7109375" customWidth="1"/>
    <col min="4" max="4" width="13.7109375" customWidth="1"/>
    <col min="5" max="5" width="11.7109375" customWidth="1"/>
    <col min="6" max="6" width="13.7109375" customWidth="1"/>
    <col min="7" max="7" width="11.7109375" customWidth="1"/>
  </cols>
  <sheetData>
    <row r="1" spans="1:7">
      <c r="A1" t="s">
        <v>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116</v>
      </c>
    </row>
    <row r="2" spans="1:7">
      <c r="A2" t="s">
        <v>99</v>
      </c>
      <c r="B2">
        <v>1.6489609523924469</v>
      </c>
      <c r="C2">
        <v>1.5730057100444808</v>
      </c>
      <c r="D2">
        <v>7.5955242347966037E-2</v>
      </c>
      <c r="E2">
        <v>1.3482367944677764</v>
      </c>
      <c r="F2">
        <v>3.4127525026594871E-2</v>
      </c>
      <c r="G2">
        <v>1.1977372476348387</v>
      </c>
    </row>
    <row r="3" spans="1:7">
      <c r="A3" t="s">
        <v>100</v>
      </c>
      <c r="B3">
        <v>1.8668086791260294</v>
      </c>
      <c r="C3">
        <v>1.7808188287086635</v>
      </c>
      <c r="D3">
        <v>8.5989850417366051E-2</v>
      </c>
      <c r="E3">
        <v>1.7195285473602271</v>
      </c>
      <c r="F3">
        <v>0</v>
      </c>
      <c r="G3">
        <v>1.0856514606820007</v>
      </c>
    </row>
    <row r="4" spans="1:7">
      <c r="A4" t="s">
        <v>101</v>
      </c>
      <c r="B4">
        <v>1.7195285473602275</v>
      </c>
      <c r="C4">
        <v>1.6403227860900795</v>
      </c>
      <c r="D4">
        <v>7.9205761270148042E-2</v>
      </c>
      <c r="E4">
        <v>1.6489609523924469</v>
      </c>
      <c r="F4">
        <v>0</v>
      </c>
      <c r="G4">
        <v>1.0427951886097699</v>
      </c>
    </row>
    <row r="5" spans="1:7">
      <c r="A5" t="s">
        <v>102</v>
      </c>
      <c r="B5">
        <v>1.8267214977029207</v>
      </c>
      <c r="C5">
        <v>1.7425781625566539</v>
      </c>
      <c r="D5">
        <v>8.4143335146266721E-2</v>
      </c>
      <c r="E5">
        <v>1.6489609523924467</v>
      </c>
      <c r="F5">
        <v>0</v>
      </c>
      <c r="G5">
        <v>1.1078015492438218</v>
      </c>
    </row>
    <row r="6" spans="1:7">
      <c r="A6" t="s">
        <v>103</v>
      </c>
      <c r="B6">
        <v>2.2444489618667922</v>
      </c>
      <c r="C6">
        <v>2.1410640608544971</v>
      </c>
      <c r="D6">
        <v>0.10338490101229514</v>
      </c>
      <c r="E6">
        <v>1.6489609523924469</v>
      </c>
      <c r="F6">
        <v>0</v>
      </c>
      <c r="G6">
        <v>1.3611292363293157</v>
      </c>
    </row>
    <row r="7" spans="1:7">
      <c r="A7" t="s">
        <v>104</v>
      </c>
      <c r="B7">
        <v>1.6489609523924469</v>
      </c>
      <c r="C7">
        <v>1.5730057100444808</v>
      </c>
      <c r="D7">
        <v>7.5955242347966037E-2</v>
      </c>
      <c r="E7">
        <v>1.6489609523924469</v>
      </c>
      <c r="F7">
        <v>0</v>
      </c>
      <c r="G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"/>
  <sheetViews>
    <sheetView workbookViewId="0"/>
  </sheetViews>
  <sheetFormatPr baseColWidth="10" defaultColWidth="9.140625" defaultRowHeight="15"/>
  <cols>
    <col min="1" max="1" width="4.42578125" customWidth="1"/>
    <col min="2" max="2" width="7.7109375" customWidth="1"/>
    <col min="3" max="4" width="11.7109375" customWidth="1"/>
    <col min="5" max="5" width="12.7109375" customWidth="1"/>
    <col min="6" max="7" width="11.7109375" customWidth="1"/>
    <col min="8" max="8" width="13.7109375" customWidth="1"/>
  </cols>
  <sheetData>
    <row r="1" spans="1:8">
      <c r="A1" t="s">
        <v>0</v>
      </c>
      <c r="B1" t="s">
        <v>109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</row>
    <row r="2" spans="1:8">
      <c r="A2" t="s">
        <v>53</v>
      </c>
      <c r="B2">
        <v>72.465000000000003</v>
      </c>
      <c r="C2">
        <v>72.465000000000003</v>
      </c>
      <c r="D2">
        <v>72.465000000000003</v>
      </c>
      <c r="E2">
        <v>0</v>
      </c>
      <c r="F2">
        <v>1</v>
      </c>
      <c r="G2">
        <v>1</v>
      </c>
      <c r="H2">
        <v>0</v>
      </c>
    </row>
    <row r="3" spans="1:8">
      <c r="A3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55</v>
      </c>
      <c r="B4">
        <v>28.651</v>
      </c>
      <c r="C4">
        <v>53.485935465639869</v>
      </c>
      <c r="D4">
        <v>51.022240261331916</v>
      </c>
      <c r="E4">
        <v>2.4636952043079545</v>
      </c>
      <c r="F4">
        <v>1.8668086791260294</v>
      </c>
      <c r="G4">
        <v>1.7808188287086635</v>
      </c>
      <c r="H4">
        <v>8.5989850417366051E-2</v>
      </c>
    </row>
    <row r="5" spans="1:8">
      <c r="A5" t="s">
        <v>56</v>
      </c>
      <c r="B5">
        <v>50.338999999999999</v>
      </c>
      <c r="C5">
        <v>93.103871307820796</v>
      </c>
      <c r="D5">
        <v>88.815275450860611</v>
      </c>
      <c r="E5">
        <v>4.2885958569601872</v>
      </c>
      <c r="F5">
        <v>1.8495375614895171</v>
      </c>
      <c r="G5">
        <v>1.7643432617028669</v>
      </c>
      <c r="H5">
        <v>8.519429978665026E-2</v>
      </c>
    </row>
    <row r="6" spans="1:8">
      <c r="A6" t="s">
        <v>57</v>
      </c>
      <c r="B6">
        <v>102.53</v>
      </c>
      <c r="C6">
        <v>169.06796644879759</v>
      </c>
      <c r="D6">
        <v>161.28027545086064</v>
      </c>
      <c r="E6">
        <v>7.7876909979369593</v>
      </c>
      <c r="F6">
        <v>1.6489609523924471</v>
      </c>
      <c r="G6">
        <v>1.573005710044481</v>
      </c>
      <c r="H6">
        <v>7.5955242347966051E-2</v>
      </c>
    </row>
    <row r="7" spans="1:8">
      <c r="A7" t="s">
        <v>58</v>
      </c>
      <c r="B7">
        <v>38.81</v>
      </c>
      <c r="C7">
        <v>63.996174562350873</v>
      </c>
      <c r="D7">
        <v>61.048351606826309</v>
      </c>
      <c r="E7">
        <v>2.9478229555245625</v>
      </c>
      <c r="F7">
        <v>1.6489609523924471</v>
      </c>
      <c r="G7">
        <v>1.573005710044481</v>
      </c>
      <c r="H7">
        <v>7.5955242347966051E-2</v>
      </c>
    </row>
    <row r="8" spans="1:8">
      <c r="A8" t="s">
        <v>59</v>
      </c>
      <c r="B8">
        <v>14.784000000000001</v>
      </c>
      <c r="C8">
        <v>24.378238720169936</v>
      </c>
      <c r="D8">
        <v>23.255316417297607</v>
      </c>
      <c r="E8">
        <v>1.1229223028723301</v>
      </c>
      <c r="F8">
        <v>1.6489609523924471</v>
      </c>
      <c r="G8">
        <v>1.573005710044481</v>
      </c>
      <c r="H8">
        <v>7.5955242347966051E-2</v>
      </c>
    </row>
    <row r="9" spans="1:8">
      <c r="A9" t="s">
        <v>60</v>
      </c>
      <c r="B9">
        <v>2.1219999999999999</v>
      </c>
      <c r="C9">
        <v>3.4990951409767725</v>
      </c>
      <c r="D9">
        <v>3.3379181167143885</v>
      </c>
      <c r="E9">
        <v>0.16117702426238395</v>
      </c>
      <c r="F9">
        <v>1.6489609523924471</v>
      </c>
      <c r="G9">
        <v>1.573005710044481</v>
      </c>
      <c r="H9">
        <v>7.5955242347966051E-2</v>
      </c>
    </row>
    <row r="10" spans="1:8">
      <c r="A10" t="s">
        <v>61</v>
      </c>
      <c r="B10">
        <v>31.105</v>
      </c>
      <c r="C10">
        <v>53.485935465639876</v>
      </c>
      <c r="D10">
        <v>51.022240261331923</v>
      </c>
      <c r="E10">
        <v>2.4636952043079554</v>
      </c>
      <c r="F10">
        <v>1.7195285473602275</v>
      </c>
      <c r="G10">
        <v>1.6403227860900795</v>
      </c>
      <c r="H10">
        <v>7.9205761270148056E-2</v>
      </c>
    </row>
    <row r="11" spans="1:8">
      <c r="A11" t="s">
        <v>62</v>
      </c>
      <c r="B11">
        <v>30</v>
      </c>
      <c r="C11">
        <v>51.585856420806827</v>
      </c>
      <c r="D11">
        <v>49.209683582702382</v>
      </c>
      <c r="E11">
        <v>2.3761728381044418</v>
      </c>
      <c r="F11">
        <v>1.7195285473602275</v>
      </c>
      <c r="G11">
        <v>1.6403227860900795</v>
      </c>
      <c r="H11">
        <v>7.9205761270148056E-2</v>
      </c>
    </row>
    <row r="12" spans="1:8">
      <c r="A12" t="s">
        <v>63</v>
      </c>
      <c r="B12">
        <v>9.3025699999999993</v>
      </c>
      <c r="C12">
        <v>20.879143579193169</v>
      </c>
      <c r="D12">
        <v>19.917398300583223</v>
      </c>
      <c r="E12">
        <v>0.96174527860994641</v>
      </c>
      <c r="F12">
        <v>2.2444489618667927</v>
      </c>
      <c r="G12">
        <v>2.1410640608544975</v>
      </c>
      <c r="H12">
        <v>0.10338490101229515</v>
      </c>
    </row>
    <row r="13" spans="1:8">
      <c r="A13" t="s">
        <v>64</v>
      </c>
      <c r="B13">
        <v>2.1219999999999999</v>
      </c>
      <c r="C13">
        <v>3.4990951409767725</v>
      </c>
      <c r="D13">
        <v>3.3379181167143885</v>
      </c>
      <c r="E13">
        <v>0.16117702426238395</v>
      </c>
      <c r="F13">
        <v>1.6489609523924471</v>
      </c>
      <c r="G13">
        <v>1.573005710044481</v>
      </c>
      <c r="H13">
        <v>7.5955242347966051E-2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8"/>
  <sheetViews>
    <sheetView workbookViewId="0"/>
  </sheetViews>
  <sheetFormatPr baseColWidth="10" defaultColWidth="9.140625" defaultRowHeight="15"/>
  <cols>
    <col min="1" max="1" width="9.7109375" customWidth="1"/>
    <col min="2" max="2" width="7.7109375" customWidth="1"/>
    <col min="3" max="4" width="11.7109375" customWidth="1"/>
    <col min="5" max="5" width="12.7109375" customWidth="1"/>
    <col min="6" max="7" width="11.7109375" customWidth="1"/>
    <col min="8" max="8" width="13.7109375" customWidth="1"/>
  </cols>
  <sheetData>
    <row r="1" spans="1:8">
      <c r="A1" t="s">
        <v>0</v>
      </c>
      <c r="B1" t="s">
        <v>110</v>
      </c>
      <c r="C1" t="s">
        <v>135</v>
      </c>
      <c r="D1" t="s">
        <v>136</v>
      </c>
      <c r="E1" t="s">
        <v>137</v>
      </c>
      <c r="F1" t="s">
        <v>132</v>
      </c>
      <c r="G1" t="s">
        <v>133</v>
      </c>
      <c r="H1" t="s">
        <v>134</v>
      </c>
    </row>
    <row r="2" spans="1:8">
      <c r="A2" t="s">
        <v>78</v>
      </c>
      <c r="B2">
        <v>122.804</v>
      </c>
      <c r="C2">
        <v>165.56887130782081</v>
      </c>
      <c r="D2">
        <v>161.28027545086061</v>
      </c>
      <c r="E2">
        <v>4.2885958569601872</v>
      </c>
      <c r="F2">
        <v>1.3482367944677762</v>
      </c>
      <c r="G2">
        <v>1.3133145129707551</v>
      </c>
      <c r="H2">
        <v>3.4922281497021167E-2</v>
      </c>
    </row>
    <row r="3" spans="1:8">
      <c r="A3" t="s">
        <v>70</v>
      </c>
      <c r="B3">
        <v>102.53</v>
      </c>
      <c r="C3">
        <v>169.06796644879759</v>
      </c>
      <c r="D3">
        <v>161.28027545086064</v>
      </c>
      <c r="E3">
        <v>7.7876909979369593</v>
      </c>
      <c r="F3">
        <v>1.6489609523924471</v>
      </c>
      <c r="G3">
        <v>1.573005710044481</v>
      </c>
      <c r="H3">
        <v>7.5955242347966051E-2</v>
      </c>
    </row>
    <row r="4" spans="1:8">
      <c r="A4" t="s">
        <v>80</v>
      </c>
      <c r="B4">
        <v>31.105</v>
      </c>
      <c r="C4">
        <v>53.485935465639876</v>
      </c>
      <c r="D4">
        <v>51.022240261331923</v>
      </c>
      <c r="E4">
        <v>2.4636952043079554</v>
      </c>
      <c r="F4">
        <v>1.7195285473602275</v>
      </c>
      <c r="G4">
        <v>1.6403227860900795</v>
      </c>
      <c r="H4">
        <v>7.9205761270148056E-2</v>
      </c>
    </row>
    <row r="5" spans="1:8">
      <c r="A5" t="s">
        <v>68</v>
      </c>
      <c r="B5">
        <v>28.651</v>
      </c>
      <c r="C5">
        <v>53.485935465639869</v>
      </c>
      <c r="D5">
        <v>51.022240261331916</v>
      </c>
      <c r="E5">
        <v>2.4636952043079545</v>
      </c>
      <c r="F5">
        <v>1.8668086791260294</v>
      </c>
      <c r="G5">
        <v>1.7808188287086635</v>
      </c>
      <c r="H5">
        <v>8.5989850417366051E-2</v>
      </c>
    </row>
    <row r="6" spans="1:8">
      <c r="A6" t="s">
        <v>71</v>
      </c>
      <c r="B6">
        <v>63.72</v>
      </c>
      <c r="C6">
        <v>105.07179188644672</v>
      </c>
      <c r="D6">
        <v>100.23192384403433</v>
      </c>
      <c r="E6">
        <v>4.8398680424123963</v>
      </c>
      <c r="F6">
        <v>1.6489609523924471</v>
      </c>
      <c r="G6">
        <v>1.573005710044481</v>
      </c>
      <c r="H6">
        <v>7.5955242347966051E-2</v>
      </c>
    </row>
    <row r="7" spans="1:8">
      <c r="A7" t="s">
        <v>74</v>
      </c>
      <c r="B7">
        <v>61.105000000000004</v>
      </c>
      <c r="C7">
        <v>105.07179188644669</v>
      </c>
      <c r="D7">
        <v>100.2319238440343</v>
      </c>
      <c r="E7">
        <v>4.8398680424123972</v>
      </c>
      <c r="F7">
        <v>1.7195285473602273</v>
      </c>
      <c r="G7">
        <v>1.6403227860900793</v>
      </c>
      <c r="H7">
        <v>7.9205761270148056E-2</v>
      </c>
    </row>
    <row r="8" spans="1:8">
      <c r="A8" t="s">
        <v>72</v>
      </c>
      <c r="B8">
        <v>24.026000000000003</v>
      </c>
      <c r="C8">
        <v>39.617935842180934</v>
      </c>
      <c r="D8">
        <v>37.793035189528702</v>
      </c>
      <c r="E8">
        <v>1.8249006526522324</v>
      </c>
      <c r="F8">
        <v>1.6489609523924469</v>
      </c>
      <c r="G8">
        <v>1.5730057100444808</v>
      </c>
      <c r="H8">
        <v>7.5955242347966051E-2</v>
      </c>
    </row>
    <row r="9" spans="1:8">
      <c r="A9" t="s">
        <v>69</v>
      </c>
      <c r="B9">
        <v>21.687999999999999</v>
      </c>
      <c r="C9">
        <v>39.617935842180927</v>
      </c>
      <c r="D9">
        <v>37.793035189528695</v>
      </c>
      <c r="E9">
        <v>1.8249006526522327</v>
      </c>
      <c r="F9">
        <v>1.82672149770292</v>
      </c>
      <c r="G9">
        <v>1.7425781625566532</v>
      </c>
      <c r="H9">
        <v>8.4143335146266721E-2</v>
      </c>
    </row>
    <row r="10" spans="1:8">
      <c r="A10" t="s">
        <v>73</v>
      </c>
      <c r="B10">
        <v>12.662000000000001</v>
      </c>
      <c r="C10">
        <v>20.879143579193165</v>
      </c>
      <c r="D10">
        <v>19.917398300583219</v>
      </c>
      <c r="E10">
        <v>0.96174527860994607</v>
      </c>
      <c r="F10">
        <v>1.6489609523924471</v>
      </c>
      <c r="G10">
        <v>1.573005710044481</v>
      </c>
      <c r="H10">
        <v>7.5955242347966037E-2</v>
      </c>
    </row>
    <row r="11" spans="1:8">
      <c r="A11" t="s">
        <v>75</v>
      </c>
      <c r="B11">
        <v>9.3025699999999993</v>
      </c>
      <c r="C11">
        <v>20.879143579193169</v>
      </c>
      <c r="D11">
        <v>19.917398300583223</v>
      </c>
      <c r="E11">
        <v>0.96174527860994641</v>
      </c>
      <c r="F11">
        <v>2.2444489618667927</v>
      </c>
      <c r="G11">
        <v>2.1410640608544975</v>
      </c>
      <c r="H11">
        <v>0.10338490101229515</v>
      </c>
    </row>
    <row r="12" spans="1:8">
      <c r="A12" t="s">
        <v>79</v>
      </c>
      <c r="B12">
        <v>2.1219999999999999</v>
      </c>
      <c r="C12">
        <v>3.4990951409767725</v>
      </c>
      <c r="D12">
        <v>3.3379181167143885</v>
      </c>
      <c r="E12">
        <v>0.16117702426238395</v>
      </c>
      <c r="F12">
        <v>1.6489609523924471</v>
      </c>
      <c r="G12">
        <v>1.573005710044481</v>
      </c>
      <c r="H12">
        <v>7.5955242347966051E-2</v>
      </c>
    </row>
    <row r="13" spans="1:8">
      <c r="A13" t="s">
        <v>76</v>
      </c>
      <c r="B13">
        <v>2.1219999999999999</v>
      </c>
      <c r="C13">
        <v>3.4990951409767725</v>
      </c>
      <c r="D13">
        <v>3.3379181167143885</v>
      </c>
      <c r="E13">
        <v>0.16117702426238395</v>
      </c>
      <c r="F13">
        <v>1.6489609523924471</v>
      </c>
      <c r="G13">
        <v>1.573005710044481</v>
      </c>
      <c r="H13">
        <v>7.5955242347966051E-2</v>
      </c>
    </row>
    <row r="14" spans="1:8">
      <c r="A14" t="s">
        <v>66</v>
      </c>
      <c r="B14">
        <v>72.465000000000003</v>
      </c>
      <c r="C14">
        <v>72.465000000000003</v>
      </c>
      <c r="D14">
        <v>72.465000000000003</v>
      </c>
      <c r="E14">
        <v>0</v>
      </c>
      <c r="F14">
        <v>1</v>
      </c>
      <c r="G14">
        <v>1</v>
      </c>
      <c r="H14">
        <v>0</v>
      </c>
    </row>
    <row r="15" spans="1:8">
      <c r="A15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81</v>
      </c>
      <c r="B16">
        <v>30</v>
      </c>
      <c r="C16">
        <v>51.585856420806827</v>
      </c>
      <c r="D16">
        <v>49.209683582702382</v>
      </c>
      <c r="E16">
        <v>2.3761728381044418</v>
      </c>
      <c r="F16">
        <v>1.7195285473602273</v>
      </c>
      <c r="G16">
        <v>1.6403227860900793</v>
      </c>
      <c r="H16">
        <v>7.9205761270148056E-2</v>
      </c>
    </row>
    <row r="17" spans="1:8">
      <c r="A17" t="s">
        <v>82</v>
      </c>
      <c r="B17">
        <v>9.3025699999999993</v>
      </c>
      <c r="C17">
        <v>20.879143579193169</v>
      </c>
      <c r="D17">
        <v>19.917398300583223</v>
      </c>
      <c r="E17">
        <v>0.96174527860994641</v>
      </c>
      <c r="F17">
        <v>2.2444489618667927</v>
      </c>
      <c r="G17">
        <v>2.1410640608544975</v>
      </c>
      <c r="H17">
        <v>0.10338490101229515</v>
      </c>
    </row>
    <row r="18" spans="1:8">
      <c r="A18" t="s">
        <v>83</v>
      </c>
      <c r="B18">
        <v>2.1219999999999999</v>
      </c>
      <c r="C18">
        <v>3.4990951409767725</v>
      </c>
      <c r="D18">
        <v>3.3379181167143885</v>
      </c>
      <c r="E18">
        <v>0.16117702426238395</v>
      </c>
      <c r="F18">
        <v>1.6489609523924471</v>
      </c>
      <c r="G18">
        <v>1.573005710044481</v>
      </c>
      <c r="H18">
        <v>7.5955242347966051E-2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9"/>
  <sheetViews>
    <sheetView workbookViewId="0">
      <selection activeCell="B2" sqref="B2:I9"/>
    </sheetView>
  </sheetViews>
  <sheetFormatPr baseColWidth="10" defaultColWidth="9.140625" defaultRowHeight="15"/>
  <cols>
    <col min="1" max="1" width="6.5703125" customWidth="1"/>
    <col min="2" max="5" width="11.7109375" customWidth="1"/>
    <col min="6" max="6" width="10.7109375" customWidth="1"/>
    <col min="7" max="9" width="11.7109375" customWidth="1"/>
  </cols>
  <sheetData>
    <row r="1" spans="1:9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112</v>
      </c>
      <c r="I1" t="s">
        <v>118</v>
      </c>
    </row>
    <row r="2" spans="1:9">
      <c r="A2" t="s">
        <v>99</v>
      </c>
      <c r="B2" s="1">
        <v>0</v>
      </c>
      <c r="C2" s="1">
        <v>0</v>
      </c>
      <c r="D2" s="1">
        <v>100.23192384403431</v>
      </c>
      <c r="E2" s="1">
        <v>37.793035189528702</v>
      </c>
      <c r="F2" s="1">
        <v>19.917398300583216</v>
      </c>
      <c r="G2" s="1">
        <v>3.3379181167143881</v>
      </c>
      <c r="H2" s="1">
        <v>0</v>
      </c>
      <c r="I2" s="1">
        <v>161.28027545086061</v>
      </c>
    </row>
    <row r="3" spans="1:9">
      <c r="A3" t="s">
        <v>100</v>
      </c>
      <c r="B3" s="1">
        <v>51.022240261331916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51.022240261331916</v>
      </c>
    </row>
    <row r="4" spans="1:9">
      <c r="A4" t="s">
        <v>101</v>
      </c>
      <c r="B4" s="1">
        <v>0</v>
      </c>
      <c r="C4" s="1">
        <v>51.022240261331916</v>
      </c>
      <c r="D4" s="1">
        <v>0</v>
      </c>
      <c r="E4" s="1">
        <v>0</v>
      </c>
      <c r="F4" s="1">
        <v>0</v>
      </c>
      <c r="G4" s="1">
        <v>0</v>
      </c>
      <c r="H4" s="1">
        <v>49.209683582702382</v>
      </c>
      <c r="I4" s="1">
        <v>100.2319238440343</v>
      </c>
    </row>
    <row r="5" spans="1:9">
      <c r="A5" t="s">
        <v>102</v>
      </c>
      <c r="B5" s="1">
        <v>37.793035189528702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37.793035189528702</v>
      </c>
    </row>
    <row r="6" spans="1:9">
      <c r="A6" t="s">
        <v>103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19.917398300583219</v>
      </c>
      <c r="I6" s="1">
        <v>19.917398300583219</v>
      </c>
    </row>
    <row r="7" spans="1:9">
      <c r="A7" t="s">
        <v>104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3.3379181167143881</v>
      </c>
      <c r="I7" s="1">
        <v>3.3379181167143881</v>
      </c>
    </row>
    <row r="8" spans="1:9">
      <c r="A8" t="s">
        <v>112</v>
      </c>
      <c r="B8" s="1">
        <v>72.465000000000003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72.465000000000003</v>
      </c>
    </row>
    <row r="9" spans="1:9">
      <c r="A9" t="s">
        <v>118</v>
      </c>
      <c r="B9" s="1">
        <v>161.28027545086061</v>
      </c>
      <c r="C9" s="1">
        <v>51.022240261331916</v>
      </c>
      <c r="D9" s="1">
        <v>100.23192384403431</v>
      </c>
      <c r="E9" s="1">
        <v>37.793035189528702</v>
      </c>
      <c r="F9" s="1">
        <v>19.917398300583216</v>
      </c>
      <c r="G9" s="1">
        <v>3.3379181167143881</v>
      </c>
      <c r="H9" s="1">
        <v>72.464999999999989</v>
      </c>
      <c r="I9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9"/>
  <sheetViews>
    <sheetView workbookViewId="0"/>
  </sheetViews>
  <sheetFormatPr baseColWidth="10" defaultColWidth="9.140625" defaultRowHeight="15"/>
  <cols>
    <col min="1" max="1" width="6.5703125" customWidth="1"/>
    <col min="2" max="7" width="13.7109375" customWidth="1"/>
  </cols>
  <sheetData>
    <row r="1" spans="1:7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 spans="1:7">
      <c r="A2" t="s">
        <v>99</v>
      </c>
      <c r="B2">
        <v>0.44008994363405529</v>
      </c>
      <c r="C2">
        <v>0.49823115894900238</v>
      </c>
      <c r="D2">
        <v>0.45892367577713772</v>
      </c>
      <c r="E2">
        <v>0.48753232136443264</v>
      </c>
      <c r="F2">
        <v>0.59901928889483325</v>
      </c>
      <c r="G2">
        <v>0.44008994363405529</v>
      </c>
    </row>
    <row r="3" spans="1:7">
      <c r="A3" t="s">
        <v>100</v>
      </c>
      <c r="B3">
        <v>5.3269247394592677E-2</v>
      </c>
      <c r="C3">
        <v>0.14595822126505542</v>
      </c>
      <c r="D3">
        <v>5.5548914883944769E-2</v>
      </c>
      <c r="E3">
        <v>5.9011754790782182E-2</v>
      </c>
      <c r="F3">
        <v>7.2506330026039317E-2</v>
      </c>
      <c r="G3">
        <v>5.3269247394592677E-2</v>
      </c>
    </row>
    <row r="4" spans="1:7">
      <c r="A4" t="s">
        <v>101</v>
      </c>
      <c r="B4">
        <v>2.8895296355459121E-2</v>
      </c>
      <c r="C4">
        <v>7.917337423088068E-2</v>
      </c>
      <c r="D4">
        <v>7.2927064622696144E-2</v>
      </c>
      <c r="E4">
        <v>3.201025406843698E-2</v>
      </c>
      <c r="F4">
        <v>3.9330232661815338E-2</v>
      </c>
      <c r="G4">
        <v>2.8895296355459125E-2</v>
      </c>
    </row>
    <row r="5" spans="1:7">
      <c r="A5" t="s">
        <v>102</v>
      </c>
      <c r="B5">
        <v>5.0751222660374067E-2</v>
      </c>
      <c r="C5">
        <v>5.7456074263725475E-2</v>
      </c>
      <c r="D5">
        <v>5.2923130806301205E-2</v>
      </c>
      <c r="E5">
        <v>0.16402383233300233</v>
      </c>
      <c r="F5">
        <v>6.9078972942494016E-2</v>
      </c>
      <c r="G5">
        <v>5.0751222660374067E-2</v>
      </c>
    </row>
    <row r="6" spans="1:7">
      <c r="A6" t="s">
        <v>103</v>
      </c>
      <c r="B6">
        <v>0</v>
      </c>
      <c r="C6">
        <v>0</v>
      </c>
      <c r="D6">
        <v>0</v>
      </c>
      <c r="E6">
        <v>0</v>
      </c>
      <c r="F6">
        <v>0.36112923632931571</v>
      </c>
      <c r="G6">
        <v>0</v>
      </c>
    </row>
    <row r="7" spans="1:7">
      <c r="A7" t="s">
        <v>104</v>
      </c>
      <c r="B7">
        <v>7.5955242347966065E-2</v>
      </c>
      <c r="C7">
        <v>8.5989850417366065E-2</v>
      </c>
      <c r="D7">
        <v>7.920576127014807E-2</v>
      </c>
      <c r="E7">
        <v>8.4143335146266748E-2</v>
      </c>
      <c r="F7">
        <v>0.10338490101229517</v>
      </c>
      <c r="G7">
        <v>7.5955242347966065E-2</v>
      </c>
    </row>
    <row r="8" spans="1:7">
      <c r="A8" t="s">
        <v>112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t="s">
        <v>118</v>
      </c>
      <c r="B9">
        <v>1.6489609523924471</v>
      </c>
      <c r="C9">
        <v>1.8668086791260299</v>
      </c>
      <c r="D9">
        <v>1.719528547360228</v>
      </c>
      <c r="E9">
        <v>1.8267214977029207</v>
      </c>
      <c r="F9">
        <v>2.2444489618667927</v>
      </c>
      <c r="G9">
        <v>1.6489609523924471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9"/>
  <sheetViews>
    <sheetView workbookViewId="0"/>
  </sheetViews>
  <sheetFormatPr baseColWidth="10" defaultColWidth="9.140625" defaultRowHeight="15"/>
  <cols>
    <col min="1" max="1" width="6.5703125" customWidth="1"/>
    <col min="2" max="2" width="3.85546875" customWidth="1"/>
    <col min="3" max="3" width="3.28515625" customWidth="1"/>
    <col min="4" max="13" width="13.7109375" customWidth="1"/>
  </cols>
  <sheetData>
    <row r="1" spans="1:13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>
      <c r="A2" t="s">
        <v>99</v>
      </c>
      <c r="B2">
        <v>0</v>
      </c>
      <c r="C2">
        <v>0</v>
      </c>
      <c r="D2">
        <v>0.49823115894900238</v>
      </c>
      <c r="E2">
        <v>0.49362168340252449</v>
      </c>
      <c r="F2">
        <v>0.44008994363405529</v>
      </c>
      <c r="G2">
        <v>0.44008994363405529</v>
      </c>
      <c r="H2">
        <v>0.44008994363405529</v>
      </c>
      <c r="I2">
        <v>0.44008994363405529</v>
      </c>
      <c r="J2">
        <v>0.45892367577713772</v>
      </c>
      <c r="K2">
        <v>0.45892367577713772</v>
      </c>
      <c r="L2">
        <v>0.59901928889483325</v>
      </c>
      <c r="M2">
        <v>0.44008994363405529</v>
      </c>
    </row>
    <row r="3" spans="1:13">
      <c r="A3" t="s">
        <v>100</v>
      </c>
      <c r="B3">
        <v>0</v>
      </c>
      <c r="C3">
        <v>0</v>
      </c>
      <c r="D3">
        <v>0.14595822126505542</v>
      </c>
      <c r="E3">
        <v>0.10849830023178025</v>
      </c>
      <c r="F3">
        <v>5.3269247394592677E-2</v>
      </c>
      <c r="G3">
        <v>5.3269247394592677E-2</v>
      </c>
      <c r="H3">
        <v>5.3269247394592677E-2</v>
      </c>
      <c r="I3">
        <v>5.3269247394592677E-2</v>
      </c>
      <c r="J3">
        <v>5.5548914883944769E-2</v>
      </c>
      <c r="K3">
        <v>5.5548914883944769E-2</v>
      </c>
      <c r="L3">
        <v>7.2506330026039317E-2</v>
      </c>
      <c r="M3">
        <v>5.3269247394592677E-2</v>
      </c>
    </row>
    <row r="4" spans="1:13">
      <c r="A4" t="s">
        <v>101</v>
      </c>
      <c r="B4">
        <v>0</v>
      </c>
      <c r="C4">
        <v>0</v>
      </c>
      <c r="D4">
        <v>7.917337423088068E-2</v>
      </c>
      <c r="E4">
        <v>5.8853666845293383E-2</v>
      </c>
      <c r="F4">
        <v>2.8895296355459121E-2</v>
      </c>
      <c r="G4">
        <v>2.8895296355459121E-2</v>
      </c>
      <c r="H4">
        <v>2.8895296355459121E-2</v>
      </c>
      <c r="I4">
        <v>2.8895296355459121E-2</v>
      </c>
      <c r="J4">
        <v>7.2927064622696144E-2</v>
      </c>
      <c r="K4">
        <v>7.2927064622696144E-2</v>
      </c>
      <c r="L4">
        <v>3.9330232661815338E-2</v>
      </c>
      <c r="M4">
        <v>2.8895296355459125E-2</v>
      </c>
    </row>
    <row r="5" spans="1:13">
      <c r="A5" t="s">
        <v>102</v>
      </c>
      <c r="B5">
        <v>0</v>
      </c>
      <c r="C5">
        <v>0</v>
      </c>
      <c r="D5">
        <v>5.7456074263725475E-2</v>
      </c>
      <c r="E5">
        <v>0.10336961122326929</v>
      </c>
      <c r="F5">
        <v>5.0751222660374067E-2</v>
      </c>
      <c r="G5">
        <v>5.0751222660374067E-2</v>
      </c>
      <c r="H5">
        <v>5.0751222660374067E-2</v>
      </c>
      <c r="I5">
        <v>5.0751222660374067E-2</v>
      </c>
      <c r="J5">
        <v>5.2923130806301205E-2</v>
      </c>
      <c r="K5">
        <v>5.2923130806301205E-2</v>
      </c>
      <c r="L5">
        <v>6.9078972942494016E-2</v>
      </c>
      <c r="M5">
        <v>5.0751222660374067E-2</v>
      </c>
    </row>
    <row r="6" spans="1:13">
      <c r="A6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0.36112923632931571</v>
      </c>
      <c r="M6">
        <v>0</v>
      </c>
    </row>
    <row r="7" spans="1:13">
      <c r="A7" t="s">
        <v>104</v>
      </c>
      <c r="B7">
        <v>0</v>
      </c>
      <c r="C7">
        <v>0</v>
      </c>
      <c r="D7">
        <v>8.5989850417366065E-2</v>
      </c>
      <c r="E7">
        <v>8.5194299786650274E-2</v>
      </c>
      <c r="F7">
        <v>7.5955242347966065E-2</v>
      </c>
      <c r="G7">
        <v>7.5955242347966065E-2</v>
      </c>
      <c r="H7">
        <v>7.5955242347966065E-2</v>
      </c>
      <c r="I7">
        <v>7.5955242347966065E-2</v>
      </c>
      <c r="J7">
        <v>7.920576127014807E-2</v>
      </c>
      <c r="K7">
        <v>7.920576127014807E-2</v>
      </c>
      <c r="L7">
        <v>0.10338490101229517</v>
      </c>
      <c r="M7">
        <v>7.5955242347966065E-2</v>
      </c>
    </row>
    <row r="8" spans="1:13">
      <c r="A8" t="s">
        <v>112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t="s">
        <v>118</v>
      </c>
      <c r="B9">
        <v>1</v>
      </c>
      <c r="C9">
        <v>1</v>
      </c>
      <c r="D9">
        <v>1.8668086791260299</v>
      </c>
      <c r="E9">
        <v>1.8495375614895178</v>
      </c>
      <c r="F9">
        <v>1.6489609523924471</v>
      </c>
      <c r="G9">
        <v>1.6489609523924471</v>
      </c>
      <c r="H9">
        <v>1.6489609523924471</v>
      </c>
      <c r="I9">
        <v>1.6489609523924471</v>
      </c>
      <c r="J9">
        <v>1.719528547360228</v>
      </c>
      <c r="K9">
        <v>1.719528547360228</v>
      </c>
      <c r="L9">
        <v>2.2444489618667927</v>
      </c>
      <c r="M9">
        <v>1.6489609523924471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9"/>
  <sheetViews>
    <sheetView workbookViewId="0"/>
  </sheetViews>
  <sheetFormatPr baseColWidth="10" defaultColWidth="9.140625" defaultRowHeight="15"/>
  <cols>
    <col min="1" max="1" width="6.5703125" customWidth="1"/>
    <col min="2" max="9" width="11.7109375" customWidth="1"/>
  </cols>
  <sheetData>
    <row r="1" spans="1:9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112</v>
      </c>
      <c r="I1" t="s">
        <v>118</v>
      </c>
    </row>
    <row r="2" spans="1:9">
      <c r="A2" t="s">
        <v>99</v>
      </c>
      <c r="B2">
        <v>0</v>
      </c>
      <c r="C2">
        <v>0</v>
      </c>
      <c r="D2">
        <v>105.07179188644672</v>
      </c>
      <c r="E2">
        <v>39.617935842180934</v>
      </c>
      <c r="F2">
        <v>20.879143579193165</v>
      </c>
      <c r="G2">
        <v>3.4990951409767721</v>
      </c>
      <c r="H2">
        <v>0</v>
      </c>
      <c r="I2">
        <v>169.06796644879759</v>
      </c>
    </row>
    <row r="3" spans="1:9">
      <c r="A3" t="s">
        <v>100</v>
      </c>
      <c r="B3">
        <v>53.485935465639869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53.485935465639869</v>
      </c>
    </row>
    <row r="4" spans="1:9">
      <c r="A4" t="s">
        <v>101</v>
      </c>
      <c r="B4">
        <v>0</v>
      </c>
      <c r="C4">
        <v>53.485935465639869</v>
      </c>
      <c r="D4">
        <v>0</v>
      </c>
      <c r="E4">
        <v>0</v>
      </c>
      <c r="F4">
        <v>0</v>
      </c>
      <c r="G4">
        <v>0</v>
      </c>
      <c r="H4">
        <v>51.585856420806827</v>
      </c>
      <c r="I4">
        <v>105.0717918864467</v>
      </c>
    </row>
    <row r="5" spans="1:9">
      <c r="A5" t="s">
        <v>102</v>
      </c>
      <c r="B5">
        <v>39.617935842180934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39.617935842180934</v>
      </c>
    </row>
    <row r="6" spans="1:9">
      <c r="A6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20.879143579193165</v>
      </c>
      <c r="I6">
        <v>20.879143579193165</v>
      </c>
    </row>
    <row r="7" spans="1:9">
      <c r="A7" t="s">
        <v>104</v>
      </c>
      <c r="B7">
        <v>3.4990951409767721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3.4990951409767721</v>
      </c>
    </row>
    <row r="8" spans="1:9">
      <c r="A8" t="s">
        <v>112</v>
      </c>
      <c r="B8">
        <v>72.465000000000003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72.465000000000003</v>
      </c>
    </row>
    <row r="9" spans="1:9">
      <c r="A9" t="s">
        <v>118</v>
      </c>
      <c r="B9">
        <v>169.06796644879759</v>
      </c>
      <c r="C9">
        <v>53.485935465639869</v>
      </c>
      <c r="D9">
        <v>105.07179188644672</v>
      </c>
      <c r="E9">
        <v>39.617935842180934</v>
      </c>
      <c r="F9">
        <v>20.879143579193165</v>
      </c>
      <c r="G9">
        <v>3.4990951409767721</v>
      </c>
      <c r="H9">
        <v>72.464999999999989</v>
      </c>
      <c r="I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7"/>
  <sheetViews>
    <sheetView workbookViewId="0"/>
  </sheetViews>
  <sheetFormatPr baseColWidth="10" defaultColWidth="9.140625" defaultRowHeight="15"/>
  <cols>
    <col min="1" max="1" width="6.5703125" customWidth="1"/>
    <col min="2" max="7" width="11.7109375" customWidth="1"/>
    <col min="8" max="8" width="6.5703125" customWidth="1"/>
  </cols>
  <sheetData>
    <row r="1" spans="1:8">
      <c r="A1" t="s">
        <v>0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</row>
    <row r="2" spans="1:8">
      <c r="A2" t="s">
        <v>99</v>
      </c>
      <c r="B2">
        <v>539.80272887101648</v>
      </c>
      <c r="C2">
        <v>483.84082635258181</v>
      </c>
      <c r="D2">
        <v>31.097246365113289</v>
      </c>
      <c r="E2">
        <v>24.864656153321331</v>
      </c>
      <c r="F2">
        <v>528.03076563426328</v>
      </c>
      <c r="G2">
        <v>11.171963236753113</v>
      </c>
      <c r="H2">
        <v>0.6</v>
      </c>
    </row>
    <row r="3" spans="1:8">
      <c r="A3" t="s">
        <v>100</v>
      </c>
      <c r="B3">
        <v>180.64302825149687</v>
      </c>
      <c r="C3">
        <v>153.06672078399572</v>
      </c>
      <c r="D3">
        <v>19.710184615691535</v>
      </c>
      <c r="E3">
        <v>7.8661228518096271</v>
      </c>
      <c r="F3">
        <v>174.84302825149692</v>
      </c>
      <c r="G3">
        <v>0</v>
      </c>
      <c r="H3">
        <v>5.8</v>
      </c>
    </row>
    <row r="4" spans="1:8">
      <c r="A4" t="s">
        <v>101</v>
      </c>
      <c r="B4">
        <v>343.47478673228488</v>
      </c>
      <c r="C4">
        <v>300.69577153210292</v>
      </c>
      <c r="D4">
        <v>27.32621221481536</v>
      </c>
      <c r="E4">
        <v>15.452802985366576</v>
      </c>
      <c r="F4">
        <v>335.47478673228488</v>
      </c>
      <c r="G4">
        <v>0</v>
      </c>
      <c r="H4">
        <v>8</v>
      </c>
    </row>
    <row r="5" spans="1:8">
      <c r="A5" t="s">
        <v>102</v>
      </c>
      <c r="B5">
        <v>129.99273738276645</v>
      </c>
      <c r="C5">
        <v>113.37910556858611</v>
      </c>
      <c r="D5">
        <v>10.787061749421751</v>
      </c>
      <c r="E5">
        <v>5.8265700647585916</v>
      </c>
      <c r="F5">
        <v>126.49273738276645</v>
      </c>
      <c r="G5">
        <v>0</v>
      </c>
      <c r="H5">
        <v>3.5</v>
      </c>
    </row>
    <row r="6" spans="1:8">
      <c r="A6" t="s">
        <v>103</v>
      </c>
      <c r="B6">
        <v>74.16324151921205</v>
      </c>
      <c r="C6">
        <v>59.752194901749654</v>
      </c>
      <c r="D6">
        <v>11.340371925046957</v>
      </c>
      <c r="E6">
        <v>3.0706746924154369</v>
      </c>
      <c r="F6">
        <v>66.66324151921205</v>
      </c>
      <c r="G6">
        <v>0</v>
      </c>
      <c r="H6">
        <v>7.5</v>
      </c>
    </row>
    <row r="7" spans="1:8">
      <c r="A7" t="s">
        <v>104</v>
      </c>
      <c r="B7">
        <v>11.171963236753113</v>
      </c>
      <c r="C7">
        <v>10.013754350143163</v>
      </c>
      <c r="D7">
        <v>0.64360047582922464</v>
      </c>
      <c r="E7">
        <v>0.51460841078072617</v>
      </c>
      <c r="F7">
        <v>11.171963236753115</v>
      </c>
      <c r="G7">
        <v>0</v>
      </c>
      <c r="H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7"/>
  <sheetViews>
    <sheetView workbookViewId="0"/>
  </sheetViews>
  <sheetFormatPr baseColWidth="10" defaultColWidth="9.140625" defaultRowHeight="15"/>
  <cols>
    <col min="1" max="1" width="6.5703125" customWidth="1"/>
    <col min="2" max="2" width="11.7109375" customWidth="1"/>
    <col min="3" max="3" width="12.28515625" customWidth="1"/>
    <col min="4" max="5" width="12.7109375" customWidth="1"/>
    <col min="6" max="6" width="11.7109375" customWidth="1"/>
    <col min="7" max="7" width="12.7109375" customWidth="1"/>
  </cols>
  <sheetData>
    <row r="1" spans="1:7">
      <c r="A1" t="s">
        <v>0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</row>
    <row r="2" spans="1:7">
      <c r="A2" t="s">
        <v>99</v>
      </c>
      <c r="B2">
        <v>5.2648271615236171</v>
      </c>
      <c r="C2">
        <v>4.7190171301334418</v>
      </c>
      <c r="D2">
        <v>0.3032989989770144</v>
      </c>
      <c r="E2">
        <v>0.24251103241316038</v>
      </c>
      <c r="F2">
        <v>4.2997847434469829</v>
      </c>
      <c r="G2">
        <v>0.10896287171318751</v>
      </c>
    </row>
    <row r="3" spans="1:7">
      <c r="A3" t="s">
        <v>100</v>
      </c>
      <c r="B3">
        <v>6.3049467122088911</v>
      </c>
      <c r="C3">
        <v>5.3424564861259904</v>
      </c>
      <c r="D3">
        <v>0.68794054712545938</v>
      </c>
      <c r="E3">
        <v>0.27454967895744053</v>
      </c>
      <c r="F3">
        <v>5.6210586160262626</v>
      </c>
      <c r="G3">
        <v>0</v>
      </c>
    </row>
    <row r="4" spans="1:7">
      <c r="A4" t="s">
        <v>101</v>
      </c>
      <c r="B4">
        <v>5.6210586160262634</v>
      </c>
      <c r="C4">
        <v>4.9209683582702386</v>
      </c>
      <c r="D4">
        <v>0.44720091997079381</v>
      </c>
      <c r="E4">
        <v>0.25288933778523165</v>
      </c>
      <c r="F4">
        <v>5.2648271615236171</v>
      </c>
      <c r="G4">
        <v>0</v>
      </c>
    </row>
    <row r="5" spans="1:7">
      <c r="A5" t="s">
        <v>102</v>
      </c>
      <c r="B5">
        <v>5.9937632507730756</v>
      </c>
      <c r="C5">
        <v>5.2277344876699612</v>
      </c>
      <c r="D5">
        <v>0.49737466568709654</v>
      </c>
      <c r="E5">
        <v>0.26865409741601776</v>
      </c>
      <c r="F5">
        <v>5.2648271615236162</v>
      </c>
      <c r="G5">
        <v>0</v>
      </c>
    </row>
    <row r="6" spans="1:7">
      <c r="A6" t="s">
        <v>103</v>
      </c>
      <c r="B6">
        <v>7.972338990108331</v>
      </c>
      <c r="C6">
        <v>6.4231921825634917</v>
      </c>
      <c r="D6">
        <v>1.2190579511948805</v>
      </c>
      <c r="E6">
        <v>0.33008885634995899</v>
      </c>
      <c r="F6">
        <v>5.2648271615236171</v>
      </c>
      <c r="G6">
        <v>0</v>
      </c>
    </row>
    <row r="7" spans="1:7">
      <c r="A7" t="s">
        <v>104</v>
      </c>
      <c r="B7">
        <v>5.2648271615236171</v>
      </c>
      <c r="C7">
        <v>4.7190171301334418</v>
      </c>
      <c r="D7">
        <v>0.3032989989770144</v>
      </c>
      <c r="E7">
        <v>0.24251103241316038</v>
      </c>
      <c r="F7">
        <v>5.2648271615236171</v>
      </c>
      <c r="G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3"/>
  <sheetViews>
    <sheetView workbookViewId="0"/>
  </sheetViews>
  <sheetFormatPr baseColWidth="10" defaultColWidth="9.140625" defaultRowHeight="15"/>
  <cols>
    <col min="1" max="1" width="4.42578125" customWidth="1"/>
    <col min="2" max="2" width="7.7109375" customWidth="1"/>
    <col min="3" max="4" width="11.7109375" customWidth="1"/>
    <col min="5" max="6" width="12.7109375" customWidth="1"/>
    <col min="7" max="8" width="11.7109375" customWidth="1"/>
    <col min="9" max="10" width="12.7109375" customWidth="1"/>
  </cols>
  <sheetData>
    <row r="1" spans="1:10">
      <c r="A1" t="s">
        <v>0</v>
      </c>
      <c r="B1" t="s">
        <v>109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</row>
    <row r="2" spans="1:10">
      <c r="A2" t="s">
        <v>53</v>
      </c>
      <c r="B2">
        <v>72.465000000000003</v>
      </c>
      <c r="C2">
        <v>217.39500000000001</v>
      </c>
      <c r="D2">
        <v>217.39500000000001</v>
      </c>
      <c r="E2">
        <v>0</v>
      </c>
      <c r="F2">
        <v>0</v>
      </c>
      <c r="G2">
        <v>3</v>
      </c>
      <c r="H2">
        <v>3</v>
      </c>
      <c r="I2">
        <v>0</v>
      </c>
      <c r="J2">
        <v>0</v>
      </c>
    </row>
    <row r="3" spans="1:10">
      <c r="A3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55</v>
      </c>
      <c r="B4">
        <v>28.651</v>
      </c>
      <c r="C4">
        <v>180.6430282514969</v>
      </c>
      <c r="D4">
        <v>153.06672078399575</v>
      </c>
      <c r="E4">
        <v>19.710184615691535</v>
      </c>
      <c r="F4">
        <v>7.8661228518096307</v>
      </c>
      <c r="G4">
        <v>6.3049467122088911</v>
      </c>
      <c r="H4">
        <v>5.3424564861259904</v>
      </c>
      <c r="I4">
        <v>0.68794054712545938</v>
      </c>
      <c r="J4">
        <v>0.27454967895744059</v>
      </c>
    </row>
    <row r="5" spans="1:10">
      <c r="A5" t="s">
        <v>56</v>
      </c>
      <c r="B5">
        <v>50.338999999999999</v>
      </c>
      <c r="C5">
        <v>310.63576563426335</v>
      </c>
      <c r="D5">
        <v>266.44582635258183</v>
      </c>
      <c r="E5">
        <v>30.497246365113284</v>
      </c>
      <c r="F5">
        <v>13.692692916568223</v>
      </c>
      <c r="G5">
        <v>6.1708767681968926</v>
      </c>
      <c r="H5">
        <v>5.293029785108601</v>
      </c>
      <c r="I5">
        <v>0.60583735006879924</v>
      </c>
      <c r="J5">
        <v>0.27200963301949233</v>
      </c>
    </row>
    <row r="6" spans="1:10">
      <c r="A6" t="s">
        <v>57</v>
      </c>
      <c r="B6">
        <v>102.53</v>
      </c>
      <c r="C6">
        <v>539.80272887101648</v>
      </c>
      <c r="D6">
        <v>483.84082635258187</v>
      </c>
      <c r="E6">
        <v>31.097246365113286</v>
      </c>
      <c r="F6">
        <v>24.864656153321341</v>
      </c>
      <c r="G6">
        <v>5.264827161523618</v>
      </c>
      <c r="H6">
        <v>4.7190171301334427</v>
      </c>
      <c r="I6">
        <v>0.3032989989770144</v>
      </c>
      <c r="J6">
        <v>0.24251103241316044</v>
      </c>
    </row>
    <row r="7" spans="1:10">
      <c r="A7" t="s">
        <v>58</v>
      </c>
      <c r="B7">
        <v>38.81</v>
      </c>
      <c r="C7">
        <v>204.3279421387316</v>
      </c>
      <c r="D7">
        <v>183.14505482047892</v>
      </c>
      <c r="E7">
        <v>11.771034150297929</v>
      </c>
      <c r="F7">
        <v>9.4118531679547566</v>
      </c>
      <c r="G7">
        <v>5.264827161523618</v>
      </c>
      <c r="H7">
        <v>4.7190171301334427</v>
      </c>
      <c r="I7">
        <v>0.3032989989770144</v>
      </c>
      <c r="J7">
        <v>0.24251103241316044</v>
      </c>
    </row>
    <row r="8" spans="1:10">
      <c r="A8" t="s">
        <v>59</v>
      </c>
      <c r="B8">
        <v>14.784000000000001</v>
      </c>
      <c r="C8">
        <v>77.835204755965165</v>
      </c>
      <c r="D8">
        <v>69.76594925189282</v>
      </c>
      <c r="E8">
        <v>4.4839724008761808</v>
      </c>
      <c r="F8">
        <v>3.5852831031961641</v>
      </c>
      <c r="G8">
        <v>5.264827161523618</v>
      </c>
      <c r="H8">
        <v>4.7190171301334427</v>
      </c>
      <c r="I8">
        <v>0.3032989989770144</v>
      </c>
      <c r="J8">
        <v>0.24251103241316044</v>
      </c>
    </row>
    <row r="9" spans="1:10">
      <c r="A9" t="s">
        <v>60</v>
      </c>
      <c r="B9">
        <v>2.1219999999999999</v>
      </c>
      <c r="C9">
        <v>11.171963236753115</v>
      </c>
      <c r="D9">
        <v>10.013754350143165</v>
      </c>
      <c r="E9">
        <v>0.64360047582922453</v>
      </c>
      <c r="F9">
        <v>0.51460841078072639</v>
      </c>
      <c r="G9">
        <v>5.264827161523618</v>
      </c>
      <c r="H9">
        <v>4.7190171301334427</v>
      </c>
      <c r="I9">
        <v>0.3032989989770144</v>
      </c>
      <c r="J9">
        <v>0.24251103241316044</v>
      </c>
    </row>
    <row r="10" spans="1:10">
      <c r="A10" t="s">
        <v>61</v>
      </c>
      <c r="B10">
        <v>31.105</v>
      </c>
      <c r="C10">
        <v>174.84302825149695</v>
      </c>
      <c r="D10">
        <v>153.06672078399578</v>
      </c>
      <c r="E10">
        <v>13.910184615691538</v>
      </c>
      <c r="F10">
        <v>7.8661228518096324</v>
      </c>
      <c r="G10">
        <v>5.6210586160262634</v>
      </c>
      <c r="H10">
        <v>4.9209683582702386</v>
      </c>
      <c r="I10">
        <v>0.4472009199707937</v>
      </c>
      <c r="J10">
        <v>0.2528893377852317</v>
      </c>
    </row>
    <row r="11" spans="1:10">
      <c r="A11" t="s">
        <v>62</v>
      </c>
      <c r="B11">
        <v>30</v>
      </c>
      <c r="C11">
        <v>168.63175848078791</v>
      </c>
      <c r="D11">
        <v>147.62905074810715</v>
      </c>
      <c r="E11">
        <v>13.416027599123813</v>
      </c>
      <c r="F11">
        <v>7.5866801335569516</v>
      </c>
      <c r="G11">
        <v>5.6210586160262634</v>
      </c>
      <c r="H11">
        <v>4.9209683582702386</v>
      </c>
      <c r="I11">
        <v>0.44720091997079375</v>
      </c>
      <c r="J11">
        <v>0.2528893377852317</v>
      </c>
    </row>
    <row r="12" spans="1:10">
      <c r="A12" t="s">
        <v>63</v>
      </c>
      <c r="B12">
        <v>9.3025699999999993</v>
      </c>
      <c r="C12">
        <v>74.163241519212065</v>
      </c>
      <c r="D12">
        <v>59.752194901749668</v>
      </c>
      <c r="E12">
        <v>11.340371925046959</v>
      </c>
      <c r="F12">
        <v>3.0706746924154382</v>
      </c>
      <c r="G12">
        <v>7.9723389901083319</v>
      </c>
      <c r="H12">
        <v>6.4231921825634926</v>
      </c>
      <c r="I12">
        <v>1.2190579511948805</v>
      </c>
      <c r="J12">
        <v>0.33008885634995905</v>
      </c>
    </row>
    <row r="13" spans="1:10">
      <c r="A13" t="s">
        <v>64</v>
      </c>
      <c r="B13">
        <v>2.1219999999999999</v>
      </c>
      <c r="C13">
        <v>11.171963236753115</v>
      </c>
      <c r="D13">
        <v>10.013754350143165</v>
      </c>
      <c r="E13">
        <v>0.64360047582922453</v>
      </c>
      <c r="F13">
        <v>0.51460841078072639</v>
      </c>
      <c r="G13">
        <v>5.264827161523618</v>
      </c>
      <c r="H13">
        <v>4.7190171301334427</v>
      </c>
      <c r="I13">
        <v>0.3032989989770144</v>
      </c>
      <c r="J13">
        <v>0.24251103241316044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8"/>
  <sheetViews>
    <sheetView workbookViewId="0"/>
  </sheetViews>
  <sheetFormatPr baseColWidth="10" defaultColWidth="9.140625" defaultRowHeight="15"/>
  <cols>
    <col min="1" max="1" width="9.7109375" customWidth="1"/>
    <col min="2" max="2" width="7.7109375" customWidth="1"/>
    <col min="3" max="4" width="11.7109375" customWidth="1"/>
    <col min="5" max="6" width="12.7109375" customWidth="1"/>
    <col min="7" max="8" width="11.7109375" customWidth="1"/>
    <col min="9" max="10" width="12.7109375" customWidth="1"/>
  </cols>
  <sheetData>
    <row r="1" spans="1:10">
      <c r="A1" t="s">
        <v>0</v>
      </c>
      <c r="B1" t="s">
        <v>110</v>
      </c>
      <c r="C1" t="s">
        <v>151</v>
      </c>
      <c r="D1" t="s">
        <v>152</v>
      </c>
      <c r="E1" t="s">
        <v>159</v>
      </c>
      <c r="F1" t="s">
        <v>143</v>
      </c>
      <c r="G1" t="s">
        <v>155</v>
      </c>
      <c r="H1" t="s">
        <v>160</v>
      </c>
      <c r="I1" t="s">
        <v>161</v>
      </c>
      <c r="J1" t="s">
        <v>150</v>
      </c>
    </row>
    <row r="2" spans="1:10">
      <c r="A2" t="s">
        <v>78</v>
      </c>
      <c r="B2">
        <v>122.804</v>
      </c>
      <c r="C2">
        <v>528.03076563426339</v>
      </c>
      <c r="D2">
        <v>483.84082635258187</v>
      </c>
      <c r="E2">
        <v>30.497246365113284</v>
      </c>
      <c r="F2">
        <v>13.692692916568223</v>
      </c>
      <c r="G2">
        <v>4.2997847434469829</v>
      </c>
      <c r="H2">
        <v>3.9399435389122655</v>
      </c>
      <c r="I2">
        <v>0.24834082249041792</v>
      </c>
      <c r="J2">
        <v>0.11150038204430004</v>
      </c>
    </row>
    <row r="3" spans="1:10">
      <c r="A3" t="s">
        <v>70</v>
      </c>
      <c r="B3">
        <v>102.53</v>
      </c>
      <c r="C3">
        <v>539.80272887101648</v>
      </c>
      <c r="D3">
        <v>483.84082635258187</v>
      </c>
      <c r="E3">
        <v>31.097246365113286</v>
      </c>
      <c r="F3">
        <v>24.864656153321341</v>
      </c>
      <c r="G3">
        <v>5.264827161523618</v>
      </c>
      <c r="H3">
        <v>4.7190171301334427</v>
      </c>
      <c r="I3">
        <v>0.3032989989770144</v>
      </c>
      <c r="J3">
        <v>0.24251103241316047</v>
      </c>
    </row>
    <row r="4" spans="1:10">
      <c r="A4" t="s">
        <v>80</v>
      </c>
      <c r="B4">
        <v>31.105</v>
      </c>
      <c r="C4">
        <v>174.84302825149695</v>
      </c>
      <c r="D4">
        <v>153.06672078399578</v>
      </c>
      <c r="E4">
        <v>13.910184615691538</v>
      </c>
      <c r="F4">
        <v>7.8661228518096324</v>
      </c>
      <c r="G4">
        <v>5.6210586160262634</v>
      </c>
      <c r="H4">
        <v>4.9209683582702386</v>
      </c>
      <c r="I4">
        <v>0.4472009199707937</v>
      </c>
      <c r="J4">
        <v>0.2528893377852317</v>
      </c>
    </row>
    <row r="5" spans="1:10">
      <c r="A5" t="s">
        <v>68</v>
      </c>
      <c r="B5">
        <v>28.651</v>
      </c>
      <c r="C5">
        <v>180.6430282514969</v>
      </c>
      <c r="D5">
        <v>153.06672078399575</v>
      </c>
      <c r="E5">
        <v>19.710184615691535</v>
      </c>
      <c r="F5">
        <v>7.8661228518096307</v>
      </c>
      <c r="G5">
        <v>6.3049467122088902</v>
      </c>
      <c r="H5">
        <v>5.3424564861259904</v>
      </c>
      <c r="I5">
        <v>0.68794054712545938</v>
      </c>
      <c r="J5">
        <v>0.27454967895744059</v>
      </c>
    </row>
    <row r="6" spans="1:10">
      <c r="A6" t="s">
        <v>71</v>
      </c>
      <c r="B6">
        <v>63.72</v>
      </c>
      <c r="C6">
        <v>335.47478673228494</v>
      </c>
      <c r="D6">
        <v>300.69577153210298</v>
      </c>
      <c r="E6">
        <v>19.326212214815357</v>
      </c>
      <c r="F6">
        <v>15.452802985366585</v>
      </c>
      <c r="G6">
        <v>5.264827161523618</v>
      </c>
      <c r="H6">
        <v>4.7190171301334427</v>
      </c>
      <c r="I6">
        <v>0.3032989989770144</v>
      </c>
      <c r="J6">
        <v>0.24251103241316047</v>
      </c>
    </row>
    <row r="7" spans="1:10">
      <c r="A7" t="s">
        <v>74</v>
      </c>
      <c r="B7">
        <v>61.105000000000004</v>
      </c>
      <c r="C7">
        <v>343.47478673228488</v>
      </c>
      <c r="D7">
        <v>300.69577153210292</v>
      </c>
      <c r="E7">
        <v>27.326212214815349</v>
      </c>
      <c r="F7">
        <v>15.452802985366585</v>
      </c>
      <c r="G7">
        <v>5.6210586160262634</v>
      </c>
      <c r="H7">
        <v>4.9209683582702386</v>
      </c>
      <c r="I7">
        <v>0.4472009199707937</v>
      </c>
      <c r="J7">
        <v>0.2528893377852317</v>
      </c>
    </row>
    <row r="8" spans="1:10">
      <c r="A8" t="s">
        <v>72</v>
      </c>
      <c r="B8">
        <v>24.026000000000003</v>
      </c>
      <c r="C8">
        <v>126.49273738276645</v>
      </c>
      <c r="D8">
        <v>113.3791055685861</v>
      </c>
      <c r="E8">
        <v>7.2870617494217482</v>
      </c>
      <c r="F8">
        <v>5.8265700647585925</v>
      </c>
      <c r="G8">
        <v>5.2648271615236171</v>
      </c>
      <c r="H8">
        <v>4.7190171301334418</v>
      </c>
      <c r="I8">
        <v>0.30329899897701434</v>
      </c>
      <c r="J8">
        <v>0.24251103241316041</v>
      </c>
    </row>
    <row r="9" spans="1:10">
      <c r="A9" t="s">
        <v>69</v>
      </c>
      <c r="B9">
        <v>21.687999999999999</v>
      </c>
      <c r="C9">
        <v>129.99273738276642</v>
      </c>
      <c r="D9">
        <v>113.37910556858608</v>
      </c>
      <c r="E9">
        <v>10.787061749421749</v>
      </c>
      <c r="F9">
        <v>5.8265700647585925</v>
      </c>
      <c r="G9">
        <v>5.9937632507730747</v>
      </c>
      <c r="H9">
        <v>5.2277344876699603</v>
      </c>
      <c r="I9">
        <v>0.49737466568709654</v>
      </c>
      <c r="J9">
        <v>0.26865409741601776</v>
      </c>
    </row>
    <row r="10" spans="1:10">
      <c r="A10" t="s">
        <v>73</v>
      </c>
      <c r="B10">
        <v>12.662000000000001</v>
      </c>
      <c r="C10">
        <v>66.66324151921205</v>
      </c>
      <c r="D10">
        <v>59.752194901749654</v>
      </c>
      <c r="E10">
        <v>3.8403719250469561</v>
      </c>
      <c r="F10">
        <v>3.0706746924154378</v>
      </c>
      <c r="G10">
        <v>5.264827161523618</v>
      </c>
      <c r="H10">
        <v>4.7190171301334427</v>
      </c>
      <c r="I10">
        <v>0.30329899897701434</v>
      </c>
      <c r="J10">
        <v>0.24251103241316044</v>
      </c>
    </row>
    <row r="11" spans="1:10">
      <c r="A11" t="s">
        <v>75</v>
      </c>
      <c r="B11">
        <v>9.3025699999999993</v>
      </c>
      <c r="C11">
        <v>74.163241519212065</v>
      </c>
      <c r="D11">
        <v>59.752194901749668</v>
      </c>
      <c r="E11">
        <v>11.340371925046959</v>
      </c>
      <c r="F11">
        <v>3.0706746924154382</v>
      </c>
      <c r="G11">
        <v>7.9723389901083319</v>
      </c>
      <c r="H11">
        <v>6.4231921825634926</v>
      </c>
      <c r="I11">
        <v>1.2190579511948805</v>
      </c>
      <c r="J11">
        <v>0.33008885634995905</v>
      </c>
    </row>
    <row r="12" spans="1:10">
      <c r="A12" t="s">
        <v>79</v>
      </c>
      <c r="B12">
        <v>2.1219999999999999</v>
      </c>
      <c r="C12">
        <v>11.171963236753115</v>
      </c>
      <c r="D12">
        <v>10.013754350143165</v>
      </c>
      <c r="E12">
        <v>0.64360047582922453</v>
      </c>
      <c r="F12">
        <v>0.51460841078072639</v>
      </c>
      <c r="G12">
        <v>5.264827161523618</v>
      </c>
      <c r="H12">
        <v>4.7190171301334427</v>
      </c>
      <c r="I12">
        <v>0.3032989989770144</v>
      </c>
      <c r="J12">
        <v>0.24251103241316041</v>
      </c>
    </row>
    <row r="13" spans="1:10">
      <c r="A13" t="s">
        <v>76</v>
      </c>
      <c r="B13">
        <v>2.1219999999999999</v>
      </c>
      <c r="C13">
        <v>11.171963236753115</v>
      </c>
      <c r="D13">
        <v>10.013754350143165</v>
      </c>
      <c r="E13">
        <v>0.64360047582922453</v>
      </c>
      <c r="F13">
        <v>0.51460841078072639</v>
      </c>
      <c r="G13">
        <v>5.264827161523618</v>
      </c>
      <c r="H13">
        <v>4.7190171301334427</v>
      </c>
      <c r="I13">
        <v>0.3032989989770144</v>
      </c>
      <c r="J13">
        <v>0.24251103241316041</v>
      </c>
    </row>
    <row r="14" spans="1:10">
      <c r="A14" t="s">
        <v>66</v>
      </c>
      <c r="B14">
        <v>72.465000000000003</v>
      </c>
      <c r="C14">
        <v>217.39500000000001</v>
      </c>
      <c r="D14">
        <v>217.39500000000001</v>
      </c>
      <c r="E14">
        <v>0</v>
      </c>
      <c r="F14">
        <v>0</v>
      </c>
      <c r="G14">
        <v>3</v>
      </c>
      <c r="H14">
        <v>3</v>
      </c>
      <c r="I14">
        <v>0</v>
      </c>
      <c r="J14">
        <v>0</v>
      </c>
    </row>
    <row r="15" spans="1:10">
      <c r="A15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81</v>
      </c>
      <c r="B16">
        <v>30</v>
      </c>
      <c r="C16">
        <v>168.63175848078791</v>
      </c>
      <c r="D16">
        <v>147.62905074810715</v>
      </c>
      <c r="E16">
        <v>13.416027599123813</v>
      </c>
      <c r="F16">
        <v>7.5866801335569516</v>
      </c>
      <c r="G16">
        <v>5.6210586160262634</v>
      </c>
      <c r="H16">
        <v>4.9209683582702386</v>
      </c>
      <c r="I16">
        <v>0.44720091997079375</v>
      </c>
      <c r="J16">
        <v>0.2528893377852317</v>
      </c>
    </row>
    <row r="17" spans="1:10">
      <c r="A17" t="s">
        <v>82</v>
      </c>
      <c r="B17">
        <v>9.3025699999999993</v>
      </c>
      <c r="C17">
        <v>74.163241519212065</v>
      </c>
      <c r="D17">
        <v>59.752194901749668</v>
      </c>
      <c r="E17">
        <v>11.340371925046959</v>
      </c>
      <c r="F17">
        <v>3.0706746924154382</v>
      </c>
      <c r="G17">
        <v>7.9723389901083319</v>
      </c>
      <c r="H17">
        <v>6.4231921825634926</v>
      </c>
      <c r="I17">
        <v>1.2190579511948805</v>
      </c>
      <c r="J17">
        <v>0.33008885634995905</v>
      </c>
    </row>
    <row r="18" spans="1:10">
      <c r="A18" t="s">
        <v>83</v>
      </c>
      <c r="B18">
        <v>2.1219999999999999</v>
      </c>
      <c r="C18">
        <v>11.171963236753115</v>
      </c>
      <c r="D18">
        <v>10.013754350143165</v>
      </c>
      <c r="E18">
        <v>0.64360047582922453</v>
      </c>
      <c r="F18">
        <v>0.51460841078072639</v>
      </c>
      <c r="G18">
        <v>5.264827161523618</v>
      </c>
      <c r="H18">
        <v>4.7190171301334427</v>
      </c>
      <c r="I18">
        <v>0.3032989989770144</v>
      </c>
      <c r="J18">
        <v>0.24251103241316041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9"/>
  <sheetViews>
    <sheetView workbookViewId="0"/>
  </sheetViews>
  <sheetFormatPr baseColWidth="10" defaultColWidth="9.140625" defaultRowHeight="15"/>
  <cols>
    <col min="1" max="1" width="6.5703125" customWidth="1"/>
    <col min="2" max="2" width="13.7109375" customWidth="1"/>
    <col min="3" max="6" width="12.7109375" customWidth="1"/>
    <col min="7" max="7" width="13.7109375" customWidth="1"/>
  </cols>
  <sheetData>
    <row r="1" spans="1:7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 spans="1:7">
      <c r="A2" t="s">
        <v>99</v>
      </c>
      <c r="B2">
        <v>1.3973922299645907</v>
      </c>
      <c r="C2">
        <v>1.5820046795264087</v>
      </c>
      <c r="D2">
        <v>1.4571938940077525</v>
      </c>
      <c r="E2">
        <v>1.5480332772560523</v>
      </c>
      <c r="F2">
        <v>1.9020314188242227</v>
      </c>
      <c r="G2">
        <v>1.3973922299645907</v>
      </c>
    </row>
    <row r="3" spans="1:7">
      <c r="A3" t="s">
        <v>100</v>
      </c>
      <c r="B3">
        <v>0.18576354700401304</v>
      </c>
      <c r="C3">
        <v>0.50899380454444998</v>
      </c>
      <c r="D3">
        <v>0.19371333303486965</v>
      </c>
      <c r="E3">
        <v>0.20578914516407315</v>
      </c>
      <c r="F3">
        <v>0.2528481948713972</v>
      </c>
      <c r="G3">
        <v>0.18576354700401304</v>
      </c>
    </row>
    <row r="4" spans="1:7">
      <c r="A4" t="s">
        <v>101</v>
      </c>
      <c r="B4">
        <v>9.5377352506745033E-2</v>
      </c>
      <c r="C4">
        <v>0.2613348113919064</v>
      </c>
      <c r="D4">
        <v>0.24071704488633705</v>
      </c>
      <c r="E4">
        <v>0.10565917886974628</v>
      </c>
      <c r="F4">
        <v>0.12982090298061782</v>
      </c>
      <c r="G4">
        <v>9.5377352506745047E-2</v>
      </c>
    </row>
    <row r="5" spans="1:7">
      <c r="A5" t="s">
        <v>102</v>
      </c>
      <c r="B5">
        <v>0.16854064252604928</v>
      </c>
      <c r="C5">
        <v>0.19080690406683734</v>
      </c>
      <c r="D5">
        <v>0.17575337111136338</v>
      </c>
      <c r="E5">
        <v>0.54470967676949822</v>
      </c>
      <c r="F5">
        <v>0.22940559605193367</v>
      </c>
      <c r="G5">
        <v>0.16854064252604928</v>
      </c>
    </row>
    <row r="6" spans="1:7">
      <c r="A6" t="s">
        <v>103</v>
      </c>
      <c r="B6">
        <v>0</v>
      </c>
      <c r="C6">
        <v>0</v>
      </c>
      <c r="D6">
        <v>0</v>
      </c>
      <c r="E6">
        <v>0</v>
      </c>
      <c r="F6">
        <v>1.3605781763204465</v>
      </c>
      <c r="G6">
        <v>0</v>
      </c>
    </row>
    <row r="7" spans="1:7">
      <c r="A7" t="s">
        <v>104</v>
      </c>
      <c r="B7">
        <v>0.24251103241316038</v>
      </c>
      <c r="C7">
        <v>0.27454967895744053</v>
      </c>
      <c r="D7">
        <v>0.25288933778523165</v>
      </c>
      <c r="E7">
        <v>0.26865409741601776</v>
      </c>
      <c r="F7">
        <v>0.33008885634995899</v>
      </c>
      <c r="G7">
        <v>0.24251103241316038</v>
      </c>
    </row>
    <row r="8" spans="1:7">
      <c r="A8" t="s">
        <v>112</v>
      </c>
      <c r="B8">
        <v>3.1752423571090591</v>
      </c>
      <c r="C8">
        <v>3.4872568337218475</v>
      </c>
      <c r="D8">
        <v>3.3007916352007101</v>
      </c>
      <c r="E8">
        <v>3.3209178752976873</v>
      </c>
      <c r="F8">
        <v>3.7675658447097535</v>
      </c>
      <c r="G8">
        <v>3.1752423571090587</v>
      </c>
    </row>
    <row r="9" spans="1:7">
      <c r="A9" t="s">
        <v>118</v>
      </c>
      <c r="B9">
        <v>5.264827161523618</v>
      </c>
      <c r="C9">
        <v>6.3049467122088902</v>
      </c>
      <c r="D9">
        <v>5.6210586160262643</v>
      </c>
      <c r="E9">
        <v>5.9937632507730747</v>
      </c>
      <c r="F9">
        <v>7.9723389901083301</v>
      </c>
      <c r="G9">
        <v>5.2648271615236171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9"/>
  <sheetViews>
    <sheetView workbookViewId="0"/>
  </sheetViews>
  <sheetFormatPr baseColWidth="10" defaultColWidth="9.140625" defaultRowHeight="15"/>
  <cols>
    <col min="1" max="1" width="6.5703125" customWidth="1"/>
    <col min="2" max="2" width="3.85546875" customWidth="1"/>
    <col min="3" max="3" width="3.28515625" customWidth="1"/>
    <col min="4" max="5" width="12.7109375" customWidth="1"/>
    <col min="6" max="9" width="13.7109375" customWidth="1"/>
    <col min="10" max="12" width="12.7109375" customWidth="1"/>
    <col min="13" max="13" width="13.7109375" customWidth="1"/>
  </cols>
  <sheetData>
    <row r="1" spans="1:13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>
      <c r="A2" t="s">
        <v>99</v>
      </c>
      <c r="B2">
        <v>0</v>
      </c>
      <c r="C2">
        <v>0</v>
      </c>
      <c r="D2">
        <v>1.5820046795264087</v>
      </c>
      <c r="E2">
        <v>1.5673684775271737</v>
      </c>
      <c r="F2">
        <v>1.3973922299645907</v>
      </c>
      <c r="G2">
        <v>1.3973922299645907</v>
      </c>
      <c r="H2">
        <v>1.3973922299645907</v>
      </c>
      <c r="I2">
        <v>1.3973922299645907</v>
      </c>
      <c r="J2">
        <v>1.4571938940077525</v>
      </c>
      <c r="K2">
        <v>1.4571938940077525</v>
      </c>
      <c r="L2">
        <v>1.9020314188242227</v>
      </c>
      <c r="M2">
        <v>1.3973922299645907</v>
      </c>
    </row>
    <row r="3" spans="1:13">
      <c r="A3" t="s">
        <v>100</v>
      </c>
      <c r="B3">
        <v>0</v>
      </c>
      <c r="C3">
        <v>0</v>
      </c>
      <c r="D3">
        <v>0.50899380454444998</v>
      </c>
      <c r="E3">
        <v>0.37836143893048046</v>
      </c>
      <c r="F3">
        <v>0.18576354700401304</v>
      </c>
      <c r="G3">
        <v>0.18576354700401304</v>
      </c>
      <c r="H3">
        <v>0.18576354700401304</v>
      </c>
      <c r="I3">
        <v>0.18576354700401304</v>
      </c>
      <c r="J3">
        <v>0.19371333303486965</v>
      </c>
      <c r="K3">
        <v>0.19371333303486965</v>
      </c>
      <c r="L3">
        <v>0.2528481948713972</v>
      </c>
      <c r="M3">
        <v>0.18576354700401304</v>
      </c>
    </row>
    <row r="4" spans="1:13">
      <c r="A4" t="s">
        <v>101</v>
      </c>
      <c r="B4">
        <v>0</v>
      </c>
      <c r="C4">
        <v>0</v>
      </c>
      <c r="D4">
        <v>0.2613348113919064</v>
      </c>
      <c r="E4">
        <v>0.19426369122383375</v>
      </c>
      <c r="F4">
        <v>9.5377352506745033E-2</v>
      </c>
      <c r="G4">
        <v>9.5377352506745033E-2</v>
      </c>
      <c r="H4">
        <v>9.5377352506745033E-2</v>
      </c>
      <c r="I4">
        <v>9.5377352506745033E-2</v>
      </c>
      <c r="J4">
        <v>0.24071704488633705</v>
      </c>
      <c r="K4">
        <v>0.24071704488633705</v>
      </c>
      <c r="L4">
        <v>0.12982090298061782</v>
      </c>
      <c r="M4">
        <v>9.5377352506745047E-2</v>
      </c>
    </row>
    <row r="5" spans="1:13">
      <c r="A5" t="s">
        <v>102</v>
      </c>
      <c r="B5">
        <v>0</v>
      </c>
      <c r="C5">
        <v>0</v>
      </c>
      <c r="D5">
        <v>0.19080690406683734</v>
      </c>
      <c r="E5">
        <v>0.34328198967392742</v>
      </c>
      <c r="F5">
        <v>0.16854064252604928</v>
      </c>
      <c r="G5">
        <v>0.16854064252604928</v>
      </c>
      <c r="H5">
        <v>0.16854064252604928</v>
      </c>
      <c r="I5">
        <v>0.16854064252604928</v>
      </c>
      <c r="J5">
        <v>0.17575337111136338</v>
      </c>
      <c r="K5">
        <v>0.17575337111136338</v>
      </c>
      <c r="L5">
        <v>0.22940559605193367</v>
      </c>
      <c r="M5">
        <v>0.16854064252604928</v>
      </c>
    </row>
    <row r="6" spans="1:13">
      <c r="A6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1.3605781763204465</v>
      </c>
      <c r="M6">
        <v>0</v>
      </c>
    </row>
    <row r="7" spans="1:13">
      <c r="A7" t="s">
        <v>104</v>
      </c>
      <c r="B7">
        <v>0</v>
      </c>
      <c r="C7">
        <v>0</v>
      </c>
      <c r="D7">
        <v>0.27454967895744053</v>
      </c>
      <c r="E7">
        <v>0.27200963301949227</v>
      </c>
      <c r="F7">
        <v>0.24251103241316038</v>
      </c>
      <c r="G7">
        <v>0.24251103241316038</v>
      </c>
      <c r="H7">
        <v>0.24251103241316038</v>
      </c>
      <c r="I7">
        <v>0.24251103241316038</v>
      </c>
      <c r="J7">
        <v>0.25288933778523165</v>
      </c>
      <c r="K7">
        <v>0.25288933778523165</v>
      </c>
      <c r="L7">
        <v>0.33008885634995899</v>
      </c>
      <c r="M7">
        <v>0.24251103241316038</v>
      </c>
    </row>
    <row r="8" spans="1:13">
      <c r="A8" t="s">
        <v>112</v>
      </c>
      <c r="B8">
        <v>3</v>
      </c>
      <c r="C8">
        <v>0</v>
      </c>
      <c r="D8">
        <v>3.4872568337218475</v>
      </c>
      <c r="E8">
        <v>3.4155915378219848</v>
      </c>
      <c r="F8">
        <v>3.1752423571090591</v>
      </c>
      <c r="G8">
        <v>3.1752423571090591</v>
      </c>
      <c r="H8">
        <v>3.1752423571090591</v>
      </c>
      <c r="I8">
        <v>3.1752423571090591</v>
      </c>
      <c r="J8">
        <v>3.3007916352007101</v>
      </c>
      <c r="K8">
        <v>3.3007916352007101</v>
      </c>
      <c r="L8">
        <v>3.7675658447097535</v>
      </c>
      <c r="M8">
        <v>3.1752423571090587</v>
      </c>
    </row>
    <row r="9" spans="1:13">
      <c r="A9" t="s">
        <v>118</v>
      </c>
      <c r="B9">
        <v>3</v>
      </c>
      <c r="C9">
        <v>0</v>
      </c>
      <c r="D9">
        <v>6.3049467122088902</v>
      </c>
      <c r="E9">
        <v>6.1708767681968926</v>
      </c>
      <c r="F9">
        <v>5.264827161523618</v>
      </c>
      <c r="G9">
        <v>5.264827161523618</v>
      </c>
      <c r="H9">
        <v>5.264827161523618</v>
      </c>
      <c r="I9">
        <v>5.264827161523618</v>
      </c>
      <c r="J9">
        <v>5.6210586160262643</v>
      </c>
      <c r="K9">
        <v>5.6210586160262643</v>
      </c>
      <c r="L9">
        <v>7.9723389901083301</v>
      </c>
      <c r="M9">
        <v>5.2648271615236171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9"/>
  <sheetViews>
    <sheetView workbookViewId="0"/>
  </sheetViews>
  <sheetFormatPr baseColWidth="10" defaultColWidth="9.140625" defaultRowHeight="15"/>
  <cols>
    <col min="1" max="1" width="6.5703125" customWidth="1"/>
    <col min="2" max="9" width="11.7109375" customWidth="1"/>
  </cols>
  <sheetData>
    <row r="1" spans="1:9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112</v>
      </c>
      <c r="I1" t="s">
        <v>118</v>
      </c>
    </row>
    <row r="2" spans="1:9">
      <c r="A2" t="s">
        <v>99</v>
      </c>
      <c r="B2">
        <v>0</v>
      </c>
      <c r="C2">
        <v>0</v>
      </c>
      <c r="D2">
        <v>335.47478673228488</v>
      </c>
      <c r="E2">
        <v>126.49273738276644</v>
      </c>
      <c r="F2">
        <v>66.66324151921205</v>
      </c>
      <c r="G2">
        <v>11.171963236753115</v>
      </c>
      <c r="H2">
        <v>0</v>
      </c>
      <c r="I2">
        <v>539.80272887101648</v>
      </c>
    </row>
    <row r="3" spans="1:9">
      <c r="A3" t="s">
        <v>100</v>
      </c>
      <c r="B3">
        <v>180.64302825149693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180.64302825149693</v>
      </c>
    </row>
    <row r="4" spans="1:9">
      <c r="A4" t="s">
        <v>101</v>
      </c>
      <c r="B4">
        <v>0</v>
      </c>
      <c r="C4">
        <v>174.84302825149692</v>
      </c>
      <c r="D4">
        <v>0</v>
      </c>
      <c r="E4">
        <v>0</v>
      </c>
      <c r="F4">
        <v>0</v>
      </c>
      <c r="G4">
        <v>0</v>
      </c>
      <c r="H4">
        <v>168.63175848078791</v>
      </c>
      <c r="I4">
        <v>343.47478673228483</v>
      </c>
    </row>
    <row r="5" spans="1:9">
      <c r="A5" t="s">
        <v>102</v>
      </c>
      <c r="B5">
        <v>129.99273738276642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129.99273738276642</v>
      </c>
    </row>
    <row r="6" spans="1:9">
      <c r="A6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74.16324151921205</v>
      </c>
      <c r="I6">
        <v>74.16324151921205</v>
      </c>
    </row>
    <row r="7" spans="1:9">
      <c r="A7" t="s">
        <v>104</v>
      </c>
      <c r="B7">
        <v>11.171963236753115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11.171963236753115</v>
      </c>
    </row>
    <row r="8" spans="1:9">
      <c r="A8" t="s">
        <v>112</v>
      </c>
      <c r="B8">
        <v>217.995</v>
      </c>
      <c r="C8">
        <v>5.8</v>
      </c>
      <c r="D8">
        <v>8</v>
      </c>
      <c r="E8">
        <v>3.5</v>
      </c>
      <c r="F8">
        <v>7.5</v>
      </c>
      <c r="G8">
        <v>0</v>
      </c>
      <c r="H8">
        <v>0</v>
      </c>
      <c r="I8">
        <v>242.79500000000002</v>
      </c>
    </row>
    <row r="9" spans="1:9">
      <c r="A9" t="s">
        <v>118</v>
      </c>
      <c r="B9">
        <v>539.80272887101648</v>
      </c>
      <c r="C9">
        <v>180.64302825149693</v>
      </c>
      <c r="D9">
        <v>343.47478673228488</v>
      </c>
      <c r="E9">
        <v>129.99273738276645</v>
      </c>
      <c r="F9">
        <v>74.16324151921205</v>
      </c>
      <c r="G9">
        <v>11.171963236753115</v>
      </c>
      <c r="H9">
        <v>242.79499999999996</v>
      </c>
      <c r="I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"/>
  <sheetViews>
    <sheetView workbookViewId="0"/>
  </sheetViews>
  <sheetFormatPr baseColWidth="10" defaultColWidth="9.140625" defaultRowHeight="15"/>
  <cols>
    <col min="1" max="1" width="4.42578125" customWidth="1"/>
    <col min="2" max="2" width="5.42578125" customWidth="1"/>
    <col min="3" max="3" width="12.85546875" customWidth="1"/>
  </cols>
  <sheetData>
    <row r="1" spans="1:3">
      <c r="A1" t="s">
        <v>0</v>
      </c>
      <c r="B1" t="s">
        <v>84</v>
      </c>
      <c r="C1" t="s">
        <v>163</v>
      </c>
    </row>
    <row r="2" spans="1:3">
      <c r="A2" t="s">
        <v>64</v>
      </c>
      <c r="B2" t="s">
        <v>162</v>
      </c>
      <c r="C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"/>
  <sheetViews>
    <sheetView workbookViewId="0"/>
  </sheetViews>
  <sheetFormatPr baseColWidth="10" defaultColWidth="9.140625" defaultRowHeight="15"/>
  <cols>
    <col min="1" max="1" width="4.42578125" customWidth="1"/>
    <col min="2" max="2" width="3.85546875" customWidth="1"/>
  </cols>
  <sheetData>
    <row r="1" spans="1:2">
      <c r="A1" t="s">
        <v>0</v>
      </c>
      <c r="B1" t="s">
        <v>64</v>
      </c>
    </row>
    <row r="2" spans="1:2">
      <c r="A2" t="s">
        <v>99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Index</vt:lpstr>
      <vt:lpstr>flows</vt:lpstr>
      <vt:lpstr>streams</vt:lpstr>
      <vt:lpstr>processes</vt:lpstr>
      <vt:lpstr>eflows</vt:lpstr>
      <vt:lpstr>estreams</vt:lpstr>
      <vt:lpstr>eprocesses</vt:lpstr>
      <vt:lpstr>tfp</vt:lpstr>
      <vt:lpstr>dcost</vt:lpstr>
      <vt:lpstr>ducost</vt:lpstr>
      <vt:lpstr>dfcost</vt:lpstr>
      <vt:lpstr>dscost</vt:lpstr>
      <vt:lpstr>dcfp</vt:lpstr>
      <vt:lpstr>dict</vt:lpstr>
      <vt:lpstr>dfict</vt:lpstr>
      <vt:lpstr>dcfpr</vt:lpstr>
      <vt:lpstr>gcost</vt:lpstr>
      <vt:lpstr>gucost</vt:lpstr>
      <vt:lpstr>gfcost</vt:lpstr>
      <vt:lpstr>gscost</vt:lpstr>
      <vt:lpstr>gict</vt:lpstr>
      <vt:lpstr>gfict</vt:lpstr>
      <vt:lpstr>gcfp</vt:lpstr>
      <vt:lpstr>wd</vt:lpstr>
      <vt:lpstr>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Torres Cuadra</cp:lastModifiedBy>
  <dcterms:modified xsi:type="dcterms:W3CDTF">2025-02-20T09:47:28Z</dcterms:modified>
</cp:coreProperties>
</file>