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royectos\TaesLab\Examples\pcb\"/>
    </mc:Choice>
  </mc:AlternateContent>
  <xr:revisionPtr revIDLastSave="0" documentId="13_ncr:1_{B140ABA5-07C2-4DCF-A7C1-845144CEA3F3}" xr6:coauthVersionLast="47" xr6:coauthVersionMax="47" xr10:uidLastSave="{00000000-0000-0000-0000-000000000000}"/>
  <bookViews>
    <workbookView xWindow="480" yWindow="420" windowWidth="23670" windowHeight="12525" tabRatio="935" firstSheet="3" activeTab="7" xr2:uid="{00000000-000D-0000-FFFF-FFFF00000000}"/>
  </bookViews>
  <sheets>
    <sheet name="PhysicalDiagram" sheetId="50" r:id="rId1"/>
    <sheet name="PhysicalDiagram_OLD" sheetId="5" state="hidden" r:id="rId2"/>
    <sheet name="Validate" sheetId="9" r:id="rId3"/>
    <sheet name="Flows" sheetId="1" r:id="rId4"/>
    <sheet name="Processes" sheetId="2" r:id="rId5"/>
    <sheet name="Exergy" sheetId="3" r:id="rId6"/>
    <sheet name="Format" sheetId="6" r:id="rId7"/>
    <sheet name="ResourcesCost" sheetId="51" r:id="rId8"/>
    <sheet name="WasteDefinition" sheetId="8" r:id="rId9"/>
    <sheet name="WasteAllocation" sheetId="17" r:id="rId10"/>
  </sheets>
  <externalReferences>
    <externalReference r:id="rId11"/>
  </externalReferences>
  <definedNames>
    <definedName name="_xlnm._FilterDatabase" localSheetId="3" hidden="1">Flows!$A$1:$B$36</definedName>
    <definedName name="cgam_flows" localSheetId="3">Flows!$A$1:$B$6</definedName>
    <definedName name="cgam_processes" localSheetId="4">Processes!$A$1:$E$1</definedName>
    <definedName name="cgam_sample" localSheetId="5">Exergy!$A$1:$A$8</definedName>
    <definedName name="cgam_sample_1" localSheetId="5">Exergy!$A$1:$A$8</definedName>
    <definedName name="tgas_c0" localSheetId="7">ResourcesCost!$A$1:$B$2</definedName>
    <definedName name="tgas_fmt" localSheetId="6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D16" i="2"/>
  <c r="D15" i="2"/>
  <c r="A5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C03A405F-2378-4CD3-B796-58C11D28679F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<sst xmlns="http://schemas.openxmlformats.org/spreadsheetml/2006/main" count="347" uniqueCount="191">
  <si>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</si>
  <si>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</si>
  <si>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</si>
  <si>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</si>
  <si>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</si>
  <si>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</si>
  <si>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</si>
  <si>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</si>
  <si>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</si>
  <si>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</si>
  <si>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</si>
  <si>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</si>
  <si>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</si>
  <si>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</si>
  <si>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</si>
  <si>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</si>
  <si>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</si>
  <si>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</si>
  <si>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</si>
  <si>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</si>
  <si>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</si>
  <si>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</si>
  <si>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</si>
  <si>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</si>
  <si>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</si>
  <si>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</si>
  <si>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</si>
  <si>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</si>
  <si>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</si>
  <si>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</si>
  <si>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</si>
  <si>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</si>
  <si>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</si>
  <si>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</si>
  <si>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</si>
  <si>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SRD</t>
  </si>
  <si>
    <t>RED</t>
  </si>
  <si>
    <t>OXI</t>
  </si>
  <si>
    <t>FR</t>
  </si>
  <si>
    <t>AC</t>
  </si>
  <si>
    <t>ER</t>
  </si>
  <si>
    <t>AB</t>
  </si>
  <si>
    <t>HE</t>
  </si>
  <si>
    <t>D1</t>
  </si>
  <si>
    <t>D2</t>
  </si>
  <si>
    <t>D3</t>
  </si>
  <si>
    <t>A1</t>
  </si>
  <si>
    <t>A2</t>
  </si>
  <si>
    <t>B2</t>
  </si>
  <si>
    <t>J2</t>
  </si>
  <si>
    <t>CB</t>
  </si>
  <si>
    <t>B3</t>
  </si>
  <si>
    <t>BC</t>
  </si>
  <si>
    <t>C2</t>
  </si>
  <si>
    <t>JC</t>
  </si>
  <si>
    <t>DC</t>
  </si>
  <si>
    <t>CD</t>
  </si>
  <si>
    <t>FD</t>
  </si>
  <si>
    <t>DE</t>
  </si>
  <si>
    <t>E1</t>
  </si>
  <si>
    <t>EF</t>
  </si>
  <si>
    <t>F1</t>
  </si>
  <si>
    <t>F2</t>
  </si>
  <si>
    <t>G1</t>
  </si>
  <si>
    <t>H1</t>
  </si>
  <si>
    <t>H2</t>
  </si>
  <si>
    <t>J1</t>
  </si>
  <si>
    <t>A1+A2</t>
  </si>
  <si>
    <t>JB+JC</t>
  </si>
  <si>
    <t>JB</t>
  </si>
  <si>
    <t>Total</t>
  </si>
  <si>
    <t>Flux RED</t>
  </si>
  <si>
    <t>Slag RED</t>
  </si>
  <si>
    <t>Black Copper</t>
  </si>
  <si>
    <t>Flux OXI</t>
  </si>
  <si>
    <t>Slag FR</t>
  </si>
  <si>
    <t>Rough Copper</t>
  </si>
  <si>
    <t>Flux FR</t>
  </si>
  <si>
    <t>Slimes</t>
  </si>
  <si>
    <t>Steam</t>
  </si>
  <si>
    <t>Air</t>
  </si>
  <si>
    <t>Ag</t>
  </si>
  <si>
    <t>Au</t>
  </si>
  <si>
    <t>Pd</t>
  </si>
  <si>
    <t>Water</t>
  </si>
  <si>
    <t>Description</t>
  </si>
  <si>
    <t>N2</t>
  </si>
  <si>
    <t>KL</t>
  </si>
  <si>
    <t>LM</t>
  </si>
  <si>
    <t>MN</t>
  </si>
  <si>
    <t>K1</t>
  </si>
  <si>
    <t>K2</t>
  </si>
  <si>
    <t>L1</t>
  </si>
  <si>
    <t>L2</t>
  </si>
  <si>
    <t>M1</t>
  </si>
  <si>
    <t>M2</t>
  </si>
  <si>
    <t>N1</t>
  </si>
  <si>
    <t>Formula de exergía de concentración y ver si tiene sentido</t>
  </si>
  <si>
    <t>o Exergía ciclo de vida</t>
  </si>
  <si>
    <t>AB1</t>
  </si>
  <si>
    <t>AB2</t>
  </si>
  <si>
    <t>FK</t>
  </si>
  <si>
    <t>KF</t>
  </si>
  <si>
    <t>Pyrometallurgical (Waste)</t>
  </si>
  <si>
    <t>Heat exchanger waste</t>
  </si>
  <si>
    <t>AB1+AB2</t>
  </si>
  <si>
    <t>E1+DE</t>
  </si>
  <si>
    <t>J1+J2</t>
  </si>
  <si>
    <t>N1+N2+MN</t>
  </si>
  <si>
    <t>DeCu</t>
  </si>
  <si>
    <t>AgRe</t>
  </si>
  <si>
    <t>AuRe</t>
  </si>
  <si>
    <t>PdRe</t>
  </si>
  <si>
    <t>HEW</t>
  </si>
  <si>
    <t>ERC</t>
  </si>
  <si>
    <t>PCB Scrap</t>
  </si>
  <si>
    <t>PCB Shredder Plastic</t>
  </si>
  <si>
    <t>Anode Copper HT</t>
  </si>
  <si>
    <t>Cold Water</t>
  </si>
  <si>
    <t>Anode Copper LT</t>
  </si>
  <si>
    <t>Electricity ER</t>
  </si>
  <si>
    <t>Electrolite ER</t>
  </si>
  <si>
    <t>Copper Cathode</t>
  </si>
  <si>
    <t>Heat Gases</t>
  </si>
  <si>
    <t>Electricity Pump</t>
  </si>
  <si>
    <t>BG</t>
  </si>
  <si>
    <t>C1</t>
  </si>
  <si>
    <t>CI</t>
  </si>
  <si>
    <t>Electricity Scarp</t>
  </si>
  <si>
    <t>PCN Shreader Metal</t>
  </si>
  <si>
    <t>Coke - H2</t>
  </si>
  <si>
    <t>Slag oxi</t>
  </si>
  <si>
    <t>Gases OXI</t>
  </si>
  <si>
    <t>NG -H2</t>
  </si>
  <si>
    <t>Exahusted Anode</t>
  </si>
  <si>
    <t>H4</t>
  </si>
  <si>
    <t>Hot Gases</t>
  </si>
  <si>
    <t>Electricity ASU</t>
  </si>
  <si>
    <t>O2 Reduction</t>
  </si>
  <si>
    <t>O2 OXI</t>
  </si>
  <si>
    <t>Electricity DeCu</t>
  </si>
  <si>
    <t>Chemical DeCu</t>
  </si>
  <si>
    <t>Cu Sulphate (CuSO4)</t>
  </si>
  <si>
    <t>Slimes w/o Cu</t>
  </si>
  <si>
    <t>Electricity DeAg</t>
  </si>
  <si>
    <t>Chemical DeAg</t>
  </si>
  <si>
    <t>Slimes w/o Ag</t>
  </si>
  <si>
    <t>Electricity DeAu</t>
  </si>
  <si>
    <t>Chemical DeAu</t>
  </si>
  <si>
    <t>Slimes w/o Au</t>
  </si>
  <si>
    <t>Electricity Pd</t>
  </si>
  <si>
    <t>Chemical Pd</t>
  </si>
  <si>
    <t>Slag Waste</t>
  </si>
  <si>
    <t>Hot Gases Waste</t>
  </si>
  <si>
    <t>Shredding (A)</t>
  </si>
  <si>
    <t>Reduction (B)</t>
  </si>
  <si>
    <t>(AB1+JB-BG)+(B2+AB2+CB-B3)</t>
  </si>
  <si>
    <t>Oxidation (C )</t>
  </si>
  <si>
    <t>C2+(C1+JC-CI)+(BC+DC-CB)</t>
  </si>
  <si>
    <t>Fire Refining (D)</t>
  </si>
  <si>
    <t>D1+D2+D3+FD+(CD-DC)</t>
  </si>
  <si>
    <t>Anode casting (E )</t>
  </si>
  <si>
    <t>Electrorefining (F)</t>
  </si>
  <si>
    <t>Afterburner (G)</t>
  </si>
  <si>
    <t>G1+BG</t>
  </si>
  <si>
    <t>Heat exchanger (H)</t>
  </si>
  <si>
    <t>Air separation unit (J)</t>
  </si>
  <si>
    <t>Decoppering (K)</t>
  </si>
  <si>
    <t>Silver recovery (L)</t>
  </si>
  <si>
    <t>Gold recovery (M)</t>
  </si>
  <si>
    <t>Palladium recovery (N)</t>
  </si>
  <si>
    <t>SLGW</t>
  </si>
  <si>
    <t>F1+F2+KF+(EF-FD)</t>
  </si>
  <si>
    <t>KL+KF</t>
  </si>
  <si>
    <t>GH</t>
  </si>
  <si>
    <t>K1+K2+FK</t>
  </si>
  <si>
    <t>L1+L2+KL</t>
  </si>
  <si>
    <t>M1+M2+LM</t>
  </si>
  <si>
    <t>H1+H2+(GH+CI-H4)</t>
  </si>
  <si>
    <t>BC2020</t>
  </si>
  <si>
    <t>BC2050</t>
  </si>
  <si>
    <t>STM</t>
  </si>
  <si>
    <t>Cu</t>
  </si>
  <si>
    <t>SLW</t>
  </si>
  <si>
    <t>HGW</t>
  </si>
  <si>
    <t>Cu+FK</t>
  </si>
  <si>
    <t>ASU</t>
  </si>
  <si>
    <t>Ag+LM</t>
  </si>
  <si>
    <t>Au+MN</t>
  </si>
  <si>
    <t xml:space="preserve"> NR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</si>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</sst>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9" fontId="2" fillId="0" borderId="0" applyFon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20" borderId="0" applyNumberFormat="0" applyBorder="0" applyAlignment="0" applyProtection="0"/>
    <xf numFmtId="0" fontId="4" fillId="7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6" fillId="33" borderId="0" applyNumberFormat="0" applyBorder="0" applyAlignment="0" applyProtection="0"/>
    <xf numFmtId="0" fontId="7" fillId="34" borderId="4" applyNumberFormat="0" applyAlignment="0" applyProtection="0"/>
    <xf numFmtId="0" fontId="8" fillId="35" borderId="7" applyNumberFormat="0" applyAlignment="0" applyProtection="0"/>
    <xf numFmtId="0" fontId="9" fillId="0" borderId="0" applyNumberFormat="0" applyFill="0" applyBorder="0" applyAlignment="0" applyProtection="0"/>
    <xf numFmtId="0" fontId="10" fillId="36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7" borderId="4" applyNumberFormat="0" applyAlignment="0" applyProtection="0"/>
    <xf numFmtId="0" fontId="15" fillId="0" borderId="6" applyNumberFormat="0" applyFill="0" applyAlignment="0" applyProtection="0"/>
    <xf numFmtId="0" fontId="4" fillId="38" borderId="8" applyNumberFormat="0" applyFont="0" applyAlignment="0" applyProtection="0"/>
    <xf numFmtId="0" fontId="16" fillId="34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0" fontId="0" fillId="7" borderId="0" xfId="0" applyFill="1"/>
    <xf numFmtId="0" fontId="0" fillId="5" borderId="0" xfId="0" applyFill="1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0" borderId="0" xfId="0" applyFill="1"/>
    <xf numFmtId="0" fontId="0" fillId="20" borderId="0" xfId="0" applyFill="1"/>
    <xf numFmtId="0" fontId="0" fillId="39" borderId="0" xfId="0" applyFill="1"/>
    <xf numFmtId="0" fontId="0" fillId="41" borderId="0" xfId="0" applyFill="1"/>
    <xf numFmtId="0" fontId="0" fillId="12" borderId="0" xfId="0" applyFill="1"/>
    <xf numFmtId="0" fontId="3" fillId="42" borderId="0" xfId="0" applyFont="1" applyFill="1"/>
    <xf numFmtId="0" fontId="0" fillId="10" borderId="0" xfId="0" applyFill="1"/>
    <xf numFmtId="0" fontId="3" fillId="13" borderId="0" xfId="0" applyFont="1" applyFill="1"/>
    <xf numFmtId="0" fontId="0" fillId="43" borderId="0" xfId="0" applyFill="1"/>
    <xf numFmtId="0" fontId="3" fillId="3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44" borderId="0" xfId="0" applyFont="1" applyFill="1"/>
    <xf numFmtId="0" fontId="0" fillId="45" borderId="0" xfId="0" applyFill="1"/>
  </cellXfs>
  <cellStyles count="41">
    <cellStyle name="20% - Accent1" xfId="2" xr:uid="{A37FE372-3E7C-47E9-8AF8-82999DC37354}"/>
    <cellStyle name="20% - Accent2" xfId="3" xr:uid="{381A318A-220E-4995-8DCC-76B846BCA21D}"/>
    <cellStyle name="20% - Accent3" xfId="4" xr:uid="{FD806469-9E09-46F7-BC90-4AB7A3967D7D}"/>
    <cellStyle name="20% - Accent4" xfId="5" xr:uid="{A4F56F56-11AB-4939-B585-FF41D6A2D827}"/>
    <cellStyle name="20% - Accent5" xfId="6" xr:uid="{C966FBAF-A154-4113-A243-5ABDA7AB6A8F}"/>
    <cellStyle name="20% - Accent6" xfId="7" xr:uid="{31B94ECD-B52D-44C2-92DD-8E7BD5A232F7}"/>
    <cellStyle name="40% - Accent1" xfId="8" xr:uid="{BE59AB9E-E9F7-476F-85D5-D74E4CA3A1C2}"/>
    <cellStyle name="40% - Accent2" xfId="9" xr:uid="{256DFF1A-3EA6-4FB6-BB12-AB1F0FE79183}"/>
    <cellStyle name="40% - Accent3" xfId="10" xr:uid="{B1DCAA98-026B-44CA-A95E-FE1247C35D5D}"/>
    <cellStyle name="40% - Accent4" xfId="11" xr:uid="{7551BC95-E812-4BC7-B863-892FAA06CD5A}"/>
    <cellStyle name="40% - Accent5" xfId="12" xr:uid="{674DE466-C1B1-4C1A-B71B-B53E214063CF}"/>
    <cellStyle name="40% - Accent6" xfId="13" xr:uid="{2A81DCC9-2121-4689-AD71-324974B3CCFE}"/>
    <cellStyle name="60% - Accent1" xfId="14" xr:uid="{44B0D15F-E451-4F4D-B131-04A259490D6D}"/>
    <cellStyle name="60% - Accent2" xfId="15" xr:uid="{109D53A9-8C79-4545-9922-A3BC4CDA3F9F}"/>
    <cellStyle name="60% - Accent3" xfId="16" xr:uid="{90CD7F03-B3FB-49C1-BBFE-71D3B2D189DB}"/>
    <cellStyle name="60% - Accent4" xfId="17" xr:uid="{91F1CCAF-4452-43E4-9246-B628A5ED9120}"/>
    <cellStyle name="60% - Accent5" xfId="18" xr:uid="{D28B83F1-D4AF-40D3-A789-F9246D1359A8}"/>
    <cellStyle name="60% - Accent6" xfId="19" xr:uid="{F3122F77-07DA-4218-BB59-AAC0EAABB337}"/>
    <cellStyle name="Accent1" xfId="20" xr:uid="{1E7CDCE6-9E91-4546-8BB3-F138DE8ED37B}"/>
    <cellStyle name="Accent2" xfId="21" xr:uid="{FFCB5E0A-78F4-4BCC-9456-07BD927F1143}"/>
    <cellStyle name="Accent3" xfId="22" xr:uid="{CC0E4222-A909-4A76-A161-EE6446BE3365}"/>
    <cellStyle name="Accent4" xfId="23" xr:uid="{85C0EAD6-09A8-4BBB-9C1D-43A654ECFBB6}"/>
    <cellStyle name="Accent5" xfId="24" xr:uid="{7E9EE98E-06EB-4DC2-B028-D4379868C058}"/>
    <cellStyle name="Accent6" xfId="25" xr:uid="{3090AD51-81D2-4352-A916-84373C570191}"/>
    <cellStyle name="Bad" xfId="26" xr:uid="{BCCB5299-8D8F-47BC-B4E6-39913589DE50}"/>
    <cellStyle name="Calculation" xfId="27" xr:uid="{F9C05537-646B-4A62-A8CE-F0B41A8E237E}"/>
    <cellStyle name="Check Cell" xfId="28" xr:uid="{2A6FAE98-3BBB-4062-A0CE-7F6DE6EBFD0A}"/>
    <cellStyle name="Explanatory Text" xfId="29" xr:uid="{373720F8-570A-4938-9413-03C90AB9DC28}"/>
    <cellStyle name="Good" xfId="30" xr:uid="{AFA46D7F-1854-4324-BD54-1287E799C951}"/>
    <cellStyle name="Heading 1" xfId="31" xr:uid="{A2B52AB3-AA78-4473-9025-E2E9AD9212D9}"/>
    <cellStyle name="Heading 2" xfId="32" xr:uid="{2D42A6E8-51ED-4B4A-928E-9AAC8BEDBEE7}"/>
    <cellStyle name="Heading 3" xfId="33" xr:uid="{A4027505-C7B6-48A8-966C-6E2A85BE93B4}"/>
    <cellStyle name="Heading 4" xfId="34" xr:uid="{6BA485D1-CBC5-49A8-83DA-68590D831312}"/>
    <cellStyle name="Input" xfId="35" xr:uid="{EB464D94-08D8-4080-9DC0-7C691B7339B7}"/>
    <cellStyle name="Linked Cell" xfId="36" xr:uid="{7F477E80-88AE-4405-BE5E-20162810737D}"/>
    <cellStyle name="Normal" xfId="0" builtinId="0"/>
    <cellStyle name="Note" xfId="37" xr:uid="{2C5FDFB5-1133-463C-8637-3EF336E94D30}"/>
    <cellStyle name="Output" xfId="38" xr:uid="{EC9E1505-7CFE-4F32-BB4A-FFD8B7DD61A6}"/>
    <cellStyle name="Porcentaje 2" xfId="1" xr:uid="{5396F0A0-5641-444E-86E0-9A83FF2B9DF8}"/>
    <cellStyle name="Title" xfId="39" xr:uid="{7323809E-D553-465D-9484-7EEE19551E82}"/>
    <cellStyle name="Warning Text" xfId="40" xr:uid="{D6AAFAC1-E62D-4A20-B2CD-2668BF085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AFE79A3-961E-47F2-B6B2-F9BBF4C7A5E3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46" name="Rectángulo: esquinas redondeadas 45">
          <a:extLst>
            <a:ext uri="{FF2B5EF4-FFF2-40B4-BE49-F238E27FC236}">
              <a16:creationId xmlns:a16="http://schemas.microsoft.com/office/drawing/2014/main" id="{010315C1-1281-4B23-9341-205614654145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5EA7284-A870-4A40-8EC6-B2B6CD15D37C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8E891518-DF14-49E7-85A3-6613A28ADAED}"/>
            </a:ext>
          </a:extLst>
        </xdr:cNvPr>
        <xdr:cNvCxnSpPr>
          <a:cxnSpLocks/>
          <a:stCxn id="47" idx="3"/>
          <a:endCxn id="49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49" name="CuadroTexto 8">
          <a:extLst>
            <a:ext uri="{FF2B5EF4-FFF2-40B4-BE49-F238E27FC236}">
              <a16:creationId xmlns:a16="http://schemas.microsoft.com/office/drawing/2014/main" id="{44D2E297-6893-42A1-8CE2-7C2FD4383854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50" name="Rectángulo: esquinas redondeadas 49">
          <a:extLst>
            <a:ext uri="{FF2B5EF4-FFF2-40B4-BE49-F238E27FC236}">
              <a16:creationId xmlns:a16="http://schemas.microsoft.com/office/drawing/2014/main" id="{0C5FF16A-63E9-4B69-9830-97633896C880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23A33DD6-1B93-4808-A7D4-7B9703796E2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A148AE31-9858-463A-865A-0FD3D931DBC8}"/>
            </a:ext>
          </a:extLst>
        </xdr:cNvPr>
        <xdr:cNvCxnSpPr>
          <a:cxnSpLocks/>
          <a:stCxn id="50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81E0E8B9-4083-477A-ADC1-78F13D8C6EA5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4938ECE1-7674-4AA9-B16B-A83FC14C0AFA}"/>
            </a:ext>
          </a:extLst>
        </xdr:cNvPr>
        <xdr:cNvCxnSpPr>
          <a:cxnSpLocks/>
          <a:stCxn id="53" idx="0"/>
          <a:endCxn id="50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55" name="CuadroTexto 89">
          <a:extLst>
            <a:ext uri="{FF2B5EF4-FFF2-40B4-BE49-F238E27FC236}">
              <a16:creationId xmlns:a16="http://schemas.microsoft.com/office/drawing/2014/main" id="{277F43AD-C4B5-4AAA-BB08-ACA0B094BF16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57A7C598-320E-4BF2-B1DE-593AA5B13942}"/>
            </a:ext>
          </a:extLst>
        </xdr:cNvPr>
        <xdr:cNvCxnSpPr>
          <a:cxnSpLocks/>
          <a:stCxn id="55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0853EBEC-0041-4520-9FB5-9E8CB6A023EA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58" name="CuadroTexto 55">
          <a:extLst>
            <a:ext uri="{FF2B5EF4-FFF2-40B4-BE49-F238E27FC236}">
              <a16:creationId xmlns:a16="http://schemas.microsoft.com/office/drawing/2014/main" id="{1D62C195-8194-4410-B004-36CDEC9EE9FC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8E7A1902-A470-4329-B990-75C789D9ADC3}"/>
            </a:ext>
          </a:extLst>
        </xdr:cNvPr>
        <xdr:cNvCxnSpPr>
          <a:cxnSpLocks/>
          <a:stCxn id="46" idx="3"/>
          <a:endCxn id="58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358B3192-4384-4BDF-96C6-C0875F3D9917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ED6B94EA-06F7-415C-9665-CDEAF2383906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A5B34C75-4B3F-495C-90BF-0F4C5F6FE142}"/>
            </a:ext>
          </a:extLst>
        </xdr:cNvPr>
        <xdr:cNvCxnSpPr>
          <a:cxnSpLocks/>
          <a:stCxn id="60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63" name="CuadroTexto 89">
          <a:extLst>
            <a:ext uri="{FF2B5EF4-FFF2-40B4-BE49-F238E27FC236}">
              <a16:creationId xmlns:a16="http://schemas.microsoft.com/office/drawing/2014/main" id="{33754563-3ED0-4CA7-9CE2-61B3A76EFBD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A165A45-92B4-48AB-93DD-545701B30815}"/>
            </a:ext>
          </a:extLst>
        </xdr:cNvPr>
        <xdr:cNvCxnSpPr>
          <a:cxnSpLocks/>
          <a:stCxn id="63" idx="0"/>
          <a:endCxn id="60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65" name="CuadroTexto 89">
          <a:extLst>
            <a:ext uri="{FF2B5EF4-FFF2-40B4-BE49-F238E27FC236}">
              <a16:creationId xmlns:a16="http://schemas.microsoft.com/office/drawing/2014/main" id="{EC30BCC8-4AC6-44C5-A068-22BC2A853181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843259F1-2C6C-42E4-A42F-1A9D79AC8A9E}"/>
            </a:ext>
          </a:extLst>
        </xdr:cNvPr>
        <xdr:cNvCxnSpPr>
          <a:cxnSpLocks/>
          <a:stCxn id="65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4506354D-C38E-4797-96BD-291294372772}"/>
            </a:ext>
          </a:extLst>
        </xdr:cNvPr>
        <xdr:cNvCxnSpPr>
          <a:cxnSpLocks/>
          <a:stCxn id="57" idx="3"/>
          <a:endCxn id="68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5655F3FD-4574-4DA1-8C6E-5EB0BF8200D5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8B5E9F9D-7335-4CB3-A907-E86A5E603ACE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7F800FD1-E3D8-46EA-BB0F-D28EE2925DD2}"/>
            </a:ext>
          </a:extLst>
        </xdr:cNvPr>
        <xdr:cNvCxnSpPr>
          <a:cxnSpLocks/>
          <a:stCxn id="71" idx="3"/>
          <a:endCxn id="60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31BE125B-AADD-4842-9150-A82FA979B8CC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29940BF-5CE3-4D7E-BD21-31E263806B23}"/>
            </a:ext>
          </a:extLst>
        </xdr:cNvPr>
        <xdr:cNvCxnSpPr>
          <a:cxnSpLocks/>
          <a:stCxn id="73" idx="3"/>
          <a:endCxn id="51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73" name="CuadroTexto 89">
          <a:extLst>
            <a:ext uri="{FF2B5EF4-FFF2-40B4-BE49-F238E27FC236}">
              <a16:creationId xmlns:a16="http://schemas.microsoft.com/office/drawing/2014/main" id="{7569E578-B463-4989-8009-D776ECEC3349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E07548C-8A66-453D-9457-893ECC72D032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F62BDB6B-52F1-472F-9230-58661A770D99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125744BC-F1B5-43BA-993D-D46F4CC73804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C3F3851C-1C4D-4FDE-81E7-6ADA01AF80E9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FEFB5DE3-EF29-49E5-A650-A2089837F291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7BCD1D0-A412-4295-B74B-993B1ACD16EB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517540C-3D26-4218-B1D2-CE94D2868E9F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381CD9FD-FCE1-48E9-ADC8-6E3271875ABA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11D74508-71CB-4457-BCF3-7592AEA515D6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0844AA3-6C06-4C6E-AEA2-9B898B4A677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75E0CC46-E23B-476B-BFF9-01A94CD6B1CE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85" name="CuadroTexto 89">
          <a:extLst>
            <a:ext uri="{FF2B5EF4-FFF2-40B4-BE49-F238E27FC236}">
              <a16:creationId xmlns:a16="http://schemas.microsoft.com/office/drawing/2014/main" id="{437AFA19-EE6E-4532-AF69-1BE329786D86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86" name="CuadroTexto 89">
          <a:extLst>
            <a:ext uri="{FF2B5EF4-FFF2-40B4-BE49-F238E27FC236}">
              <a16:creationId xmlns:a16="http://schemas.microsoft.com/office/drawing/2014/main" id="{B05EC455-40B9-494B-A8E5-96C6718D71BA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87" name="CuadroTexto 89">
          <a:extLst>
            <a:ext uri="{FF2B5EF4-FFF2-40B4-BE49-F238E27FC236}">
              <a16:creationId xmlns:a16="http://schemas.microsoft.com/office/drawing/2014/main" id="{5BD06D60-F62C-41A2-8A81-7689FE7CEC2B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88" name="CuadroTexto 89">
          <a:extLst>
            <a:ext uri="{FF2B5EF4-FFF2-40B4-BE49-F238E27FC236}">
              <a16:creationId xmlns:a16="http://schemas.microsoft.com/office/drawing/2014/main" id="{57D029FA-069F-4884-B837-63778A41E293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89" name="CuadroTexto 89">
          <a:extLst>
            <a:ext uri="{FF2B5EF4-FFF2-40B4-BE49-F238E27FC236}">
              <a16:creationId xmlns:a16="http://schemas.microsoft.com/office/drawing/2014/main" id="{02FD6201-6BE6-481E-8BD4-4F8C981361D6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D0D35D31-32B6-4562-9CFF-C1837BB31B77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91" name="CuadroTexto 89">
          <a:extLst>
            <a:ext uri="{FF2B5EF4-FFF2-40B4-BE49-F238E27FC236}">
              <a16:creationId xmlns:a16="http://schemas.microsoft.com/office/drawing/2014/main" id="{58E10688-2E93-44C3-8D73-AD1ADA5D9E05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DCFA63AA-C3A1-4CE9-9590-F0A1FD59A3EB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8C879877-E096-4DFC-AA0B-951465778569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5F6D761F-EF76-460C-83DD-8FC6D7A713C5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CBFA9458-C559-4882-A87E-B94D3AFDE8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96" name="Rectángulo: esquinas redondeadas 95">
          <a:extLst>
            <a:ext uri="{FF2B5EF4-FFF2-40B4-BE49-F238E27FC236}">
              <a16:creationId xmlns:a16="http://schemas.microsoft.com/office/drawing/2014/main" id="{9BF038A9-D202-45EA-9890-D57A79AEA8C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6D8D5EFD-1602-4922-B3EB-E264AB7E154D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8E5A6A89-DC13-47A7-BC5A-3B9514A066AF}"/>
            </a:ext>
          </a:extLst>
        </xdr:cNvPr>
        <xdr:cNvCxnSpPr>
          <a:cxnSpLocks/>
          <a:stCxn id="97" idx="3"/>
          <a:endCxn id="99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99" name="CuadroTexto 101">
          <a:extLst>
            <a:ext uri="{FF2B5EF4-FFF2-40B4-BE49-F238E27FC236}">
              <a16:creationId xmlns:a16="http://schemas.microsoft.com/office/drawing/2014/main" id="{8A319F28-424D-4D08-B6A3-8E0D23E68E08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100" name="Rectángulo: esquinas redondeadas 99">
          <a:extLst>
            <a:ext uri="{FF2B5EF4-FFF2-40B4-BE49-F238E27FC236}">
              <a16:creationId xmlns:a16="http://schemas.microsoft.com/office/drawing/2014/main" id="{CD9FBE53-9ACB-4BAC-93FC-1A19DA5AD829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75197951-B208-455C-ACDD-9E34E554453C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6F548E9B-BEFE-4B31-A09B-6FA442AEC43A}"/>
            </a:ext>
          </a:extLst>
        </xdr:cNvPr>
        <xdr:cNvCxnSpPr>
          <a:cxnSpLocks/>
          <a:stCxn id="100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103" name="CuadroTexto 89">
          <a:extLst>
            <a:ext uri="{FF2B5EF4-FFF2-40B4-BE49-F238E27FC236}">
              <a16:creationId xmlns:a16="http://schemas.microsoft.com/office/drawing/2014/main" id="{2074B241-14F6-43FF-A064-ECD22BB6C34E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63A842E2-E365-42A7-84C9-63D0846DB823}"/>
            </a:ext>
          </a:extLst>
        </xdr:cNvPr>
        <xdr:cNvCxnSpPr>
          <a:cxnSpLocks/>
          <a:stCxn id="103" idx="0"/>
          <a:endCxn id="100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105" name="CuadroTexto 89">
          <a:extLst>
            <a:ext uri="{FF2B5EF4-FFF2-40B4-BE49-F238E27FC236}">
              <a16:creationId xmlns:a16="http://schemas.microsoft.com/office/drawing/2014/main" id="{8FD6265A-F56D-44B3-8B63-D69672410D81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309F3940-6B96-4D66-BB58-1973D70F2F96}"/>
            </a:ext>
          </a:extLst>
        </xdr:cNvPr>
        <xdr:cNvCxnSpPr>
          <a:cxnSpLocks/>
          <a:stCxn id="105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107" name="Rectángulo: esquinas redondeadas 106">
          <a:extLst>
            <a:ext uri="{FF2B5EF4-FFF2-40B4-BE49-F238E27FC236}">
              <a16:creationId xmlns:a16="http://schemas.microsoft.com/office/drawing/2014/main" id="{8EDEFAB7-130B-41AE-9213-8DFEA1C7A264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108" name="CuadroTexto 110">
          <a:extLst>
            <a:ext uri="{FF2B5EF4-FFF2-40B4-BE49-F238E27FC236}">
              <a16:creationId xmlns:a16="http://schemas.microsoft.com/office/drawing/2014/main" id="{BBD884B2-AACB-4ADA-B051-D1384F9993D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18A826A8-2472-4376-A45F-169972073F90}"/>
            </a:ext>
          </a:extLst>
        </xdr:cNvPr>
        <xdr:cNvCxnSpPr>
          <a:cxnSpLocks/>
          <a:stCxn id="96" idx="3"/>
          <a:endCxn id="108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110" name="Rectángulo: esquinas redondeadas 109">
          <a:extLst>
            <a:ext uri="{FF2B5EF4-FFF2-40B4-BE49-F238E27FC236}">
              <a16:creationId xmlns:a16="http://schemas.microsoft.com/office/drawing/2014/main" id="{726589B6-021E-450E-A3DB-B83A6EA22B23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111" name="CuadroTexto 89">
          <a:extLst>
            <a:ext uri="{FF2B5EF4-FFF2-40B4-BE49-F238E27FC236}">
              <a16:creationId xmlns:a16="http://schemas.microsoft.com/office/drawing/2014/main" id="{B7B68A95-00DD-4073-B992-C19F8CEB2B34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5CA58320-0816-48AC-A6CD-351448F4EF92}"/>
            </a:ext>
          </a:extLst>
        </xdr:cNvPr>
        <xdr:cNvCxnSpPr>
          <a:cxnSpLocks/>
          <a:stCxn id="110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113" name="CuadroTexto 89">
          <a:extLst>
            <a:ext uri="{FF2B5EF4-FFF2-40B4-BE49-F238E27FC236}">
              <a16:creationId xmlns:a16="http://schemas.microsoft.com/office/drawing/2014/main" id="{ED9797E3-F16D-4226-88EE-7BC675AC268C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5503D8D7-B455-4597-8A58-B05CB150E000}"/>
            </a:ext>
          </a:extLst>
        </xdr:cNvPr>
        <xdr:cNvCxnSpPr>
          <a:cxnSpLocks/>
          <a:stCxn id="113" idx="0"/>
          <a:endCxn id="110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115" name="CuadroTexto 89">
          <a:extLst>
            <a:ext uri="{FF2B5EF4-FFF2-40B4-BE49-F238E27FC236}">
              <a16:creationId xmlns:a16="http://schemas.microsoft.com/office/drawing/2014/main" id="{F3CBD57D-4B98-4530-A46C-EB169E510FE0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401AF9E2-9B5F-4FE1-B348-69824A180518}"/>
            </a:ext>
          </a:extLst>
        </xdr:cNvPr>
        <xdr:cNvCxnSpPr>
          <a:cxnSpLocks/>
          <a:stCxn id="115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BB8C8867-DEF0-4B17-ADB4-FDA3FBF62CB0}"/>
            </a:ext>
          </a:extLst>
        </xdr:cNvPr>
        <xdr:cNvCxnSpPr>
          <a:cxnSpLocks/>
          <a:stCxn id="107" idx="3"/>
          <a:endCxn id="118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118" name="CuadroTexto 89">
          <a:extLst>
            <a:ext uri="{FF2B5EF4-FFF2-40B4-BE49-F238E27FC236}">
              <a16:creationId xmlns:a16="http://schemas.microsoft.com/office/drawing/2014/main" id="{8AD7100E-E97B-4EF9-87FB-04A64C821E6A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119" name="CuadroTexto 89">
          <a:extLst>
            <a:ext uri="{FF2B5EF4-FFF2-40B4-BE49-F238E27FC236}">
              <a16:creationId xmlns:a16="http://schemas.microsoft.com/office/drawing/2014/main" id="{F3D7B978-7594-4749-8944-433EE403A752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120" name="Conector recto de flecha 119">
          <a:extLst>
            <a:ext uri="{FF2B5EF4-FFF2-40B4-BE49-F238E27FC236}">
              <a16:creationId xmlns:a16="http://schemas.microsoft.com/office/drawing/2014/main" id="{E59EBE74-9510-4E5A-ACEA-A7670EB8558C}"/>
            </a:ext>
          </a:extLst>
        </xdr:cNvPr>
        <xdr:cNvCxnSpPr>
          <a:cxnSpLocks/>
          <a:stCxn id="121" idx="3"/>
          <a:endCxn id="110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121" name="CuadroTexto 89">
          <a:extLst>
            <a:ext uri="{FF2B5EF4-FFF2-40B4-BE49-F238E27FC236}">
              <a16:creationId xmlns:a16="http://schemas.microsoft.com/office/drawing/2014/main" id="{28236A69-9E06-463B-B1C6-6B2E275DFD25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9594C177-B095-4EA5-99A3-145064B53AE2}"/>
            </a:ext>
          </a:extLst>
        </xdr:cNvPr>
        <xdr:cNvCxnSpPr>
          <a:cxnSpLocks/>
          <a:stCxn id="123" idx="3"/>
          <a:endCxn id="101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123" name="CuadroTexto 89">
          <a:extLst>
            <a:ext uri="{FF2B5EF4-FFF2-40B4-BE49-F238E27FC236}">
              <a16:creationId xmlns:a16="http://schemas.microsoft.com/office/drawing/2014/main" id="{07A80204-F452-4A95-903B-6B125F3A83BB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534C7A2A-C3A2-4DA5-A695-522AA03BFD91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37224A1F-3757-4485-B134-7B157BD86826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B53E11A9-FF11-48DE-9BB2-897290197CA5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465AA042-E10E-443A-A1C4-E72CD6D678F8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43E507FC-AE9F-455D-80CA-2D8E4885136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16129DD-DA1A-43F3-838D-12985FE051AD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3FE84868-59F6-4EC5-B20E-85437489B92C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560C184B-FED1-4851-B998-8CF838BEB080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F32C1343-28D2-4892-A63C-0B426A674204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133" name="Conector recto 132">
          <a:extLst>
            <a:ext uri="{FF2B5EF4-FFF2-40B4-BE49-F238E27FC236}">
              <a16:creationId xmlns:a16="http://schemas.microsoft.com/office/drawing/2014/main" id="{188518F9-1889-4488-BB1D-6D7FEE5AB04B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134" name="Conector recto 133">
          <a:extLst>
            <a:ext uri="{FF2B5EF4-FFF2-40B4-BE49-F238E27FC236}">
              <a16:creationId xmlns:a16="http://schemas.microsoft.com/office/drawing/2014/main" id="{D6EF5E30-F405-4A2D-A6BE-93CC57A1AE6E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135" name="CuadroTexto 89">
          <a:extLst>
            <a:ext uri="{FF2B5EF4-FFF2-40B4-BE49-F238E27FC236}">
              <a16:creationId xmlns:a16="http://schemas.microsoft.com/office/drawing/2014/main" id="{95DB0AAD-45A8-43F7-8430-832C06D950F8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36" name="CuadroTexto 89">
          <a:extLst>
            <a:ext uri="{FF2B5EF4-FFF2-40B4-BE49-F238E27FC236}">
              <a16:creationId xmlns:a16="http://schemas.microsoft.com/office/drawing/2014/main" id="{144EBA0E-7342-4E71-AD7F-27853657D25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37" name="CuadroTexto 89">
          <a:extLst>
            <a:ext uri="{FF2B5EF4-FFF2-40B4-BE49-F238E27FC236}">
              <a16:creationId xmlns:a16="http://schemas.microsoft.com/office/drawing/2014/main" id="{6C32FDAB-8F2F-4AD6-814C-1896AFB9C2C2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ECB4CDA-E573-4A73-9295-DC5D92AB19CD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0EC4486F-0812-47AE-87B3-6E1E18CF0C71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B8527CE0-9D8A-494C-951F-AB0B7196ABE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8405E74A-80AE-4E39-9AEB-56F68E174AF5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96661F9C-7DFD-4C3E-A5C1-75C8BB41B280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8222B9E6-F4A4-4753-8F1D-224529E1F213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4F5254BC-B706-466F-BE6C-11425543211A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7736075F-1BFA-4E57-8514-1236AA946963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188977</xdr:colOff>
      <xdr:row>36</xdr:row>
      <xdr:rowOff>0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295A68C-CEBD-AA49-2C0D-DE985BFB6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4977" cy="685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122464</xdr:colOff>
      <xdr:row>3</xdr:row>
      <xdr:rowOff>81643</xdr:rowOff>
    </xdr:from>
    <xdr:to>
      <xdr:col>20</xdr:col>
      <xdr:colOff>714290</xdr:colOff>
      <xdr:row>31</xdr:row>
      <xdr:rowOff>136974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24A112-E8E1-BBE0-039D-425632FA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8464" y="653143"/>
          <a:ext cx="5925826" cy="5389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A15B4963-B25F-60C4-2A34-8CB66F495255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5</xdr:col>
      <xdr:colOff>195448</xdr:colOff>
      <xdr:row>6</xdr:row>
      <xdr:rowOff>35873</xdr:rowOff>
    </xdr:from>
    <xdr:to>
      <xdr:col>20</xdr:col>
      <xdr:colOff>170707</xdr:colOff>
      <xdr:row>37</xdr:row>
      <xdr:rowOff>150916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47B01F1D-0CA0-18D2-FDB9-D3EB32FA9071}"/>
            </a:ext>
          </a:extLst>
        </xdr:cNvPr>
        <xdr:cNvGrpSpPr/>
      </xdr:nvGrpSpPr>
      <xdr:grpSpPr>
        <a:xfrm>
          <a:off x="4005448" y="1178873"/>
          <a:ext cx="11405259" cy="6020543"/>
          <a:chOff x="319003" y="1052738"/>
          <a:chExt cx="11538119" cy="5679369"/>
        </a:xfrm>
      </xdr:grpSpPr>
      <xdr:pic>
        <xdr:nvPicPr>
          <xdr:cNvPr id="92" name="Imagen 91" descr="Diagrama&#10;&#10;Descripción generada automáticamente">
            <a:extLst>
              <a:ext uri="{FF2B5EF4-FFF2-40B4-BE49-F238E27FC236}">
                <a16:creationId xmlns:a16="http://schemas.microsoft.com/office/drawing/2014/main" id="{6C4C6AB3-7021-01CE-7141-CEEF18CDE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2" t="4071" b="2014"/>
          <a:stretch/>
        </xdr:blipFill>
        <xdr:spPr>
          <a:xfrm>
            <a:off x="425302" y="1052738"/>
            <a:ext cx="11431820" cy="5679369"/>
          </a:xfrm>
          <a:prstGeom prst="rect">
            <a:avLst/>
          </a:prstGeom>
          <a:ln>
            <a:solidFill>
              <a:schemeClr val="bg1"/>
            </a:solidFill>
          </a:ln>
        </xdr:spPr>
      </xdr:pic>
      <xdr:sp macro="" textlink="">
        <xdr:nvSpPr>
          <xdr:cNvPr id="93" name="CuadroTexto 115">
            <a:extLst>
              <a:ext uri="{FF2B5EF4-FFF2-40B4-BE49-F238E27FC236}">
                <a16:creationId xmlns:a16="http://schemas.microsoft.com/office/drawing/2014/main" id="{7BBB450F-0610-68E8-D43A-2AC735D6BCF1}"/>
              </a:ext>
            </a:extLst>
          </xdr:cNvPr>
          <xdr:cNvSpPr txBox="1"/>
        </xdr:nvSpPr>
        <xdr:spPr>
          <a:xfrm>
            <a:off x="502889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A1</a:t>
            </a:r>
          </a:p>
        </xdr:txBody>
      </xdr:sp>
      <xdr:sp macro="" textlink="">
        <xdr:nvSpPr>
          <xdr:cNvPr id="94" name="CuadroTexto 118">
            <a:extLst>
              <a:ext uri="{FF2B5EF4-FFF2-40B4-BE49-F238E27FC236}">
                <a16:creationId xmlns:a16="http://schemas.microsoft.com/office/drawing/2014/main" id="{3F4C8FF5-A805-00F1-729A-F95732420B6C}"/>
              </a:ext>
            </a:extLst>
          </xdr:cNvPr>
          <xdr:cNvSpPr txBox="1"/>
        </xdr:nvSpPr>
        <xdr:spPr>
          <a:xfrm>
            <a:off x="319003" y="4389189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A2</a:t>
            </a:r>
          </a:p>
        </xdr:txBody>
      </xdr:sp>
      <xdr:sp macro="" textlink="">
        <xdr:nvSpPr>
          <xdr:cNvPr id="95" name="CuadroTexto 119">
            <a:extLst>
              <a:ext uri="{FF2B5EF4-FFF2-40B4-BE49-F238E27FC236}">
                <a16:creationId xmlns:a16="http://schemas.microsoft.com/office/drawing/2014/main" id="{67EB564D-54CE-12FA-847B-4D81C010D930}"/>
              </a:ext>
            </a:extLst>
          </xdr:cNvPr>
          <xdr:cNvSpPr txBox="1"/>
        </xdr:nvSpPr>
        <xdr:spPr>
          <a:xfrm>
            <a:off x="2334476" y="385816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96" name="CuadroTexto 120">
            <a:extLst>
              <a:ext uri="{FF2B5EF4-FFF2-40B4-BE49-F238E27FC236}">
                <a16:creationId xmlns:a16="http://schemas.microsoft.com/office/drawing/2014/main" id="{13996D68-5D5A-E48E-DAE6-33D357D8DC5C}"/>
              </a:ext>
            </a:extLst>
          </xdr:cNvPr>
          <xdr:cNvSpPr txBox="1"/>
        </xdr:nvSpPr>
        <xdr:spPr>
          <a:xfrm>
            <a:off x="2234855" y="41293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97" name="CuadroTexto 121">
            <a:extLst>
              <a:ext uri="{FF2B5EF4-FFF2-40B4-BE49-F238E27FC236}">
                <a16:creationId xmlns:a16="http://schemas.microsoft.com/office/drawing/2014/main" id="{7A851810-D684-D175-7E98-0F2B7AB3882F}"/>
              </a:ext>
            </a:extLst>
          </xdr:cNvPr>
          <xdr:cNvSpPr txBox="1"/>
        </xdr:nvSpPr>
        <xdr:spPr>
          <a:xfrm>
            <a:off x="2086543" y="36166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AB</a:t>
            </a:r>
          </a:p>
        </xdr:txBody>
      </xdr:sp>
      <xdr:sp macro="" textlink="">
        <xdr:nvSpPr>
          <xdr:cNvPr id="100" name="CuadroTexto 122">
            <a:extLst>
              <a:ext uri="{FF2B5EF4-FFF2-40B4-BE49-F238E27FC236}">
                <a16:creationId xmlns:a16="http://schemas.microsoft.com/office/drawing/2014/main" id="{87F8A990-7143-DEA9-23D1-F979573E69AF}"/>
              </a:ext>
            </a:extLst>
          </xdr:cNvPr>
          <xdr:cNvSpPr txBox="1"/>
        </xdr:nvSpPr>
        <xdr:spPr>
          <a:xfrm>
            <a:off x="4517715" y="2616363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BG</a:t>
            </a:r>
          </a:p>
        </xdr:txBody>
      </xdr:sp>
      <xdr:sp macro="" textlink="">
        <xdr:nvSpPr>
          <xdr:cNvPr id="102" name="CuadroTexto 123">
            <a:extLst>
              <a:ext uri="{FF2B5EF4-FFF2-40B4-BE49-F238E27FC236}">
                <a16:creationId xmlns:a16="http://schemas.microsoft.com/office/drawing/2014/main" id="{8DCAB7AE-8392-A7B3-A79B-81795103C51D}"/>
              </a:ext>
            </a:extLst>
          </xdr:cNvPr>
          <xdr:cNvSpPr txBox="1"/>
        </xdr:nvSpPr>
        <xdr:spPr>
          <a:xfrm>
            <a:off x="3987959" y="352475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BC</a:t>
            </a:r>
          </a:p>
        </xdr:txBody>
      </xdr:sp>
      <xdr:sp macro="" textlink="">
        <xdr:nvSpPr>
          <xdr:cNvPr id="105" name="CuadroTexto 124">
            <a:extLst>
              <a:ext uri="{FF2B5EF4-FFF2-40B4-BE49-F238E27FC236}">
                <a16:creationId xmlns:a16="http://schemas.microsoft.com/office/drawing/2014/main" id="{5D18DA2B-91B9-F0AF-F8DA-F37C19381BDD}"/>
              </a:ext>
            </a:extLst>
          </xdr:cNvPr>
          <xdr:cNvSpPr txBox="1"/>
        </xdr:nvSpPr>
        <xdr:spPr>
          <a:xfrm>
            <a:off x="2828050" y="5175337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B3</a:t>
            </a:r>
          </a:p>
        </xdr:txBody>
      </xdr:sp>
      <xdr:sp macro="" textlink="">
        <xdr:nvSpPr>
          <xdr:cNvPr id="106" name="CuadroTexto 154">
            <a:extLst>
              <a:ext uri="{FF2B5EF4-FFF2-40B4-BE49-F238E27FC236}">
                <a16:creationId xmlns:a16="http://schemas.microsoft.com/office/drawing/2014/main" id="{D12CDD3E-7BD0-C21A-C0E1-5D684A3B7A25}"/>
              </a:ext>
            </a:extLst>
          </xdr:cNvPr>
          <xdr:cNvSpPr txBox="1"/>
        </xdr:nvSpPr>
        <xdr:spPr>
          <a:xfrm>
            <a:off x="3942604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JB</a:t>
            </a:r>
          </a:p>
        </xdr:txBody>
      </xdr:sp>
      <xdr:sp macro="" textlink="">
        <xdr:nvSpPr>
          <xdr:cNvPr id="107" name="CuadroTexto 155">
            <a:extLst>
              <a:ext uri="{FF2B5EF4-FFF2-40B4-BE49-F238E27FC236}">
                <a16:creationId xmlns:a16="http://schemas.microsoft.com/office/drawing/2014/main" id="{7C1EB22B-2987-4F39-E392-7B455EEE6367}"/>
              </a:ext>
            </a:extLst>
          </xdr:cNvPr>
          <xdr:cNvSpPr txBox="1"/>
        </xdr:nvSpPr>
        <xdr:spPr>
          <a:xfrm>
            <a:off x="4250330" y="38503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C2</a:t>
            </a:r>
          </a:p>
        </xdr:txBody>
      </xdr:sp>
      <xdr:sp macro="" textlink="">
        <xdr:nvSpPr>
          <xdr:cNvPr id="108" name="CuadroTexto 156">
            <a:extLst>
              <a:ext uri="{FF2B5EF4-FFF2-40B4-BE49-F238E27FC236}">
                <a16:creationId xmlns:a16="http://schemas.microsoft.com/office/drawing/2014/main" id="{58301224-2F14-EE88-CDCA-35799467D893}"/>
              </a:ext>
            </a:extLst>
          </xdr:cNvPr>
          <xdr:cNvSpPr txBox="1"/>
        </xdr:nvSpPr>
        <xdr:spPr>
          <a:xfrm>
            <a:off x="4207339" y="412913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C1</a:t>
            </a:r>
          </a:p>
        </xdr:txBody>
      </xdr:sp>
      <xdr:sp macro="" textlink="">
        <xdr:nvSpPr>
          <xdr:cNvPr id="109" name="CuadroTexto 171">
            <a:extLst>
              <a:ext uri="{FF2B5EF4-FFF2-40B4-BE49-F238E27FC236}">
                <a16:creationId xmlns:a16="http://schemas.microsoft.com/office/drawing/2014/main" id="{C66C33BE-D6A2-D8BD-02F8-D6A6BCD085D8}"/>
              </a:ext>
            </a:extLst>
          </xdr:cNvPr>
          <xdr:cNvSpPr txBox="1"/>
        </xdr:nvSpPr>
        <xdr:spPr>
          <a:xfrm>
            <a:off x="4588666" y="476039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JC</a:t>
            </a:r>
          </a:p>
        </xdr:txBody>
      </xdr:sp>
      <xdr:sp macro="" textlink="">
        <xdr:nvSpPr>
          <xdr:cNvPr id="110" name="CuadroTexto 173">
            <a:extLst>
              <a:ext uri="{FF2B5EF4-FFF2-40B4-BE49-F238E27FC236}">
                <a16:creationId xmlns:a16="http://schemas.microsoft.com/office/drawing/2014/main" id="{48D8E9E5-F541-B532-6E7B-3AC4EBD484AB}"/>
              </a:ext>
            </a:extLst>
          </xdr:cNvPr>
          <xdr:cNvSpPr txBox="1"/>
        </xdr:nvSpPr>
        <xdr:spPr>
          <a:xfrm>
            <a:off x="4709249" y="509362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CB</a:t>
            </a:r>
          </a:p>
        </xdr:txBody>
      </xdr:sp>
      <xdr:sp macro="" textlink="">
        <xdr:nvSpPr>
          <xdr:cNvPr id="111" name="CuadroTexto 176">
            <a:extLst>
              <a:ext uri="{FF2B5EF4-FFF2-40B4-BE49-F238E27FC236}">
                <a16:creationId xmlns:a16="http://schemas.microsoft.com/office/drawing/2014/main" id="{6F402DFC-ADD3-84E7-C066-6764793CB060}"/>
              </a:ext>
            </a:extLst>
          </xdr:cNvPr>
          <xdr:cNvSpPr txBox="1"/>
        </xdr:nvSpPr>
        <xdr:spPr>
          <a:xfrm>
            <a:off x="3134794" y="6077933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112" name="CuadroTexto 180">
            <a:extLst>
              <a:ext uri="{FF2B5EF4-FFF2-40B4-BE49-F238E27FC236}">
                <a16:creationId xmlns:a16="http://schemas.microsoft.com/office/drawing/2014/main" id="{69DD6739-6FAC-BC8A-9AE4-63FFAB1EFF40}"/>
              </a:ext>
            </a:extLst>
          </xdr:cNvPr>
          <xdr:cNvSpPr txBox="1"/>
        </xdr:nvSpPr>
        <xdr:spPr>
          <a:xfrm>
            <a:off x="3134794" y="6379709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113" name="CuadroTexto 184">
            <a:extLst>
              <a:ext uri="{FF2B5EF4-FFF2-40B4-BE49-F238E27FC236}">
                <a16:creationId xmlns:a16="http://schemas.microsoft.com/office/drawing/2014/main" id="{226DBE06-1299-C834-3AE5-452FC0BC5A12}"/>
              </a:ext>
            </a:extLst>
          </xdr:cNvPr>
          <xdr:cNvSpPr txBox="1"/>
        </xdr:nvSpPr>
        <xdr:spPr>
          <a:xfrm>
            <a:off x="3069951" y="1890742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G1</a:t>
            </a:r>
          </a:p>
        </xdr:txBody>
      </xdr:sp>
      <xdr:sp macro="" textlink="">
        <xdr:nvSpPr>
          <xdr:cNvPr id="114" name="CuadroTexto 190">
            <a:extLst>
              <a:ext uri="{FF2B5EF4-FFF2-40B4-BE49-F238E27FC236}">
                <a16:creationId xmlns:a16="http://schemas.microsoft.com/office/drawing/2014/main" id="{C1349CDE-ADE8-E6DF-EC07-727DEEB453A6}"/>
              </a:ext>
            </a:extLst>
          </xdr:cNvPr>
          <xdr:cNvSpPr txBox="1"/>
        </xdr:nvSpPr>
        <xdr:spPr>
          <a:xfrm>
            <a:off x="5485075" y="1497672"/>
            <a:ext cx="2936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GI</a:t>
            </a:r>
          </a:p>
        </xdr:txBody>
      </xdr:sp>
      <xdr:sp macro="" textlink="">
        <xdr:nvSpPr>
          <xdr:cNvPr id="115" name="CuadroTexto 200">
            <a:extLst>
              <a:ext uri="{FF2B5EF4-FFF2-40B4-BE49-F238E27FC236}">
                <a16:creationId xmlns:a16="http://schemas.microsoft.com/office/drawing/2014/main" id="{7DF8D76A-6314-275C-F15F-294202608CE2}"/>
              </a:ext>
            </a:extLst>
          </xdr:cNvPr>
          <xdr:cNvSpPr txBox="1"/>
        </xdr:nvSpPr>
        <xdr:spPr>
          <a:xfrm>
            <a:off x="6081214" y="2700484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CI</a:t>
            </a:r>
          </a:p>
        </xdr:txBody>
      </xdr:sp>
      <xdr:sp macro="" textlink="">
        <xdr:nvSpPr>
          <xdr:cNvPr id="116" name="CuadroTexto 203">
            <a:extLst>
              <a:ext uri="{FF2B5EF4-FFF2-40B4-BE49-F238E27FC236}">
                <a16:creationId xmlns:a16="http://schemas.microsoft.com/office/drawing/2014/main" id="{D650CEDA-A9DF-EF93-364B-53A9DCFBE418}"/>
              </a:ext>
            </a:extLst>
          </xdr:cNvPr>
          <xdr:cNvSpPr txBox="1"/>
        </xdr:nvSpPr>
        <xdr:spPr>
          <a:xfrm>
            <a:off x="6838542" y="2337768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H2</a:t>
            </a:r>
          </a:p>
        </xdr:txBody>
      </xdr:sp>
      <xdr:sp macro="" textlink="">
        <xdr:nvSpPr>
          <xdr:cNvPr id="117" name="CuadroTexto 204">
            <a:extLst>
              <a:ext uri="{FF2B5EF4-FFF2-40B4-BE49-F238E27FC236}">
                <a16:creationId xmlns:a16="http://schemas.microsoft.com/office/drawing/2014/main" id="{15E443E3-ACF8-D013-B3EF-4B036E8670A5}"/>
              </a:ext>
            </a:extLst>
          </xdr:cNvPr>
          <xdr:cNvSpPr txBox="1"/>
        </xdr:nvSpPr>
        <xdr:spPr>
          <a:xfrm>
            <a:off x="6755857" y="2700484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H1</a:t>
            </a:r>
          </a:p>
        </xdr:txBody>
      </xdr:sp>
      <xdr:sp macro="" textlink="">
        <xdr:nvSpPr>
          <xdr:cNvPr id="118" name="CuadroTexto 205">
            <a:extLst>
              <a:ext uri="{FF2B5EF4-FFF2-40B4-BE49-F238E27FC236}">
                <a16:creationId xmlns:a16="http://schemas.microsoft.com/office/drawing/2014/main" id="{8AFFEF44-0E58-E86A-D541-E5FA4C007153}"/>
              </a:ext>
            </a:extLst>
          </xdr:cNvPr>
          <xdr:cNvSpPr txBox="1"/>
        </xdr:nvSpPr>
        <xdr:spPr>
          <a:xfrm>
            <a:off x="8047672" y="2540436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HI</a:t>
            </a:r>
          </a:p>
        </xdr:txBody>
      </xdr:sp>
      <xdr:sp macro="" textlink="">
        <xdr:nvSpPr>
          <xdr:cNvPr id="119" name="CuadroTexto 206">
            <a:extLst>
              <a:ext uri="{FF2B5EF4-FFF2-40B4-BE49-F238E27FC236}">
                <a16:creationId xmlns:a16="http://schemas.microsoft.com/office/drawing/2014/main" id="{1E152BAF-7E46-6060-ADC3-3CC8D3198F3B}"/>
              </a:ext>
            </a:extLst>
          </xdr:cNvPr>
          <xdr:cNvSpPr txBox="1"/>
        </xdr:nvSpPr>
        <xdr:spPr>
          <a:xfrm>
            <a:off x="9859136" y="1625616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I1</a:t>
            </a:r>
          </a:p>
        </xdr:txBody>
      </xdr:sp>
      <xdr:sp macro="" textlink="">
        <xdr:nvSpPr>
          <xdr:cNvPr id="120" name="CuadroTexto 207">
            <a:extLst>
              <a:ext uri="{FF2B5EF4-FFF2-40B4-BE49-F238E27FC236}">
                <a16:creationId xmlns:a16="http://schemas.microsoft.com/office/drawing/2014/main" id="{C8624C98-4045-7650-4EA2-ADCE9FB1513B}"/>
              </a:ext>
            </a:extLst>
          </xdr:cNvPr>
          <xdr:cNvSpPr txBox="1"/>
        </xdr:nvSpPr>
        <xdr:spPr>
          <a:xfrm>
            <a:off x="7945472" y="105273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I2</a:t>
            </a:r>
          </a:p>
        </xdr:txBody>
      </xdr:sp>
      <xdr:sp macro="" textlink="">
        <xdr:nvSpPr>
          <xdr:cNvPr id="121" name="CuadroTexto 208">
            <a:extLst>
              <a:ext uri="{FF2B5EF4-FFF2-40B4-BE49-F238E27FC236}">
                <a16:creationId xmlns:a16="http://schemas.microsoft.com/office/drawing/2014/main" id="{2DFF4A90-ECDB-B095-B7CA-36E1650D9752}"/>
              </a:ext>
            </a:extLst>
          </xdr:cNvPr>
          <xdr:cNvSpPr txBox="1"/>
        </xdr:nvSpPr>
        <xdr:spPr>
          <a:xfrm>
            <a:off x="9837494" y="1052738"/>
            <a:ext cx="27122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I3</a:t>
            </a:r>
          </a:p>
        </xdr:txBody>
      </xdr:sp>
      <xdr:sp macro="" textlink="">
        <xdr:nvSpPr>
          <xdr:cNvPr id="122" name="CuadroTexto 209">
            <a:extLst>
              <a:ext uri="{FF2B5EF4-FFF2-40B4-BE49-F238E27FC236}">
                <a16:creationId xmlns:a16="http://schemas.microsoft.com/office/drawing/2014/main" id="{304A29AE-6A4B-3E0E-AAC2-619E691D4E9E}"/>
              </a:ext>
            </a:extLst>
          </xdr:cNvPr>
          <xdr:cNvSpPr txBox="1"/>
        </xdr:nvSpPr>
        <xdr:spPr>
          <a:xfrm>
            <a:off x="5833103" y="3545707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CD</a:t>
            </a:r>
          </a:p>
        </xdr:txBody>
      </xdr:sp>
      <xdr:sp macro="" textlink="">
        <xdr:nvSpPr>
          <xdr:cNvPr id="123" name="CuadroTexto 210">
            <a:extLst>
              <a:ext uri="{FF2B5EF4-FFF2-40B4-BE49-F238E27FC236}">
                <a16:creationId xmlns:a16="http://schemas.microsoft.com/office/drawing/2014/main" id="{2C88B811-DDD1-732F-DC31-15E081DD4666}"/>
              </a:ext>
            </a:extLst>
          </xdr:cNvPr>
          <xdr:cNvSpPr txBox="1"/>
        </xdr:nvSpPr>
        <xdr:spPr>
          <a:xfrm>
            <a:off x="6445813" y="381296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D2</a:t>
            </a:r>
          </a:p>
        </xdr:txBody>
      </xdr:sp>
      <xdr:sp macro="" textlink="">
        <xdr:nvSpPr>
          <xdr:cNvPr id="124" name="CuadroTexto 211">
            <a:extLst>
              <a:ext uri="{FF2B5EF4-FFF2-40B4-BE49-F238E27FC236}">
                <a16:creationId xmlns:a16="http://schemas.microsoft.com/office/drawing/2014/main" id="{A324F9BD-D548-F24A-382F-8A00FC9FDC12}"/>
              </a:ext>
            </a:extLst>
          </xdr:cNvPr>
          <xdr:cNvSpPr txBox="1"/>
        </xdr:nvSpPr>
        <xdr:spPr>
          <a:xfrm>
            <a:off x="6445813" y="406083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D3</a:t>
            </a:r>
          </a:p>
        </xdr:txBody>
      </xdr:sp>
      <xdr:sp macro="" textlink="">
        <xdr:nvSpPr>
          <xdr:cNvPr id="125" name="CuadroTexto 212">
            <a:extLst>
              <a:ext uri="{FF2B5EF4-FFF2-40B4-BE49-F238E27FC236}">
                <a16:creationId xmlns:a16="http://schemas.microsoft.com/office/drawing/2014/main" id="{443F6CBF-9F28-C47F-1B2C-82B25445CA88}"/>
              </a:ext>
            </a:extLst>
          </xdr:cNvPr>
          <xdr:cNvSpPr txBox="1"/>
        </xdr:nvSpPr>
        <xdr:spPr>
          <a:xfrm>
            <a:off x="6326784" y="43261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D1</a:t>
            </a:r>
          </a:p>
        </xdr:txBody>
      </xdr:sp>
      <xdr:sp macro="" textlink="">
        <xdr:nvSpPr>
          <xdr:cNvPr id="126" name="CuadroTexto 213">
            <a:extLst>
              <a:ext uri="{FF2B5EF4-FFF2-40B4-BE49-F238E27FC236}">
                <a16:creationId xmlns:a16="http://schemas.microsoft.com/office/drawing/2014/main" id="{91565D9C-7E15-7E57-D055-1E61911D5DC3}"/>
              </a:ext>
            </a:extLst>
          </xdr:cNvPr>
          <xdr:cNvSpPr txBox="1"/>
        </xdr:nvSpPr>
        <xdr:spPr>
          <a:xfrm>
            <a:off x="6664528" y="519854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DC</a:t>
            </a:r>
          </a:p>
        </xdr:txBody>
      </xdr:sp>
      <xdr:sp macro="" textlink="">
        <xdr:nvSpPr>
          <xdr:cNvPr id="127" name="CuadroTexto 214">
            <a:extLst>
              <a:ext uri="{FF2B5EF4-FFF2-40B4-BE49-F238E27FC236}">
                <a16:creationId xmlns:a16="http://schemas.microsoft.com/office/drawing/2014/main" id="{B1A3997F-A710-0F7D-6D88-99167F05C6B9}"/>
              </a:ext>
            </a:extLst>
          </xdr:cNvPr>
          <xdr:cNvSpPr txBox="1"/>
        </xdr:nvSpPr>
        <xdr:spPr>
          <a:xfrm>
            <a:off x="8973418" y="354570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D4</a:t>
            </a:r>
          </a:p>
        </xdr:txBody>
      </xdr:sp>
      <xdr:sp macro="" textlink="">
        <xdr:nvSpPr>
          <xdr:cNvPr id="128" name="CuadroTexto 215">
            <a:extLst>
              <a:ext uri="{FF2B5EF4-FFF2-40B4-BE49-F238E27FC236}">
                <a16:creationId xmlns:a16="http://schemas.microsoft.com/office/drawing/2014/main" id="{93EA4665-283B-CC36-D07A-04FDEAFEAC3C}"/>
              </a:ext>
            </a:extLst>
          </xdr:cNvPr>
          <xdr:cNvSpPr txBox="1"/>
        </xdr:nvSpPr>
        <xdr:spPr>
          <a:xfrm>
            <a:off x="8743928" y="3894419"/>
            <a:ext cx="32733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DE</a:t>
            </a:r>
          </a:p>
        </xdr:txBody>
      </xdr:sp>
      <xdr:sp macro="" textlink="">
        <xdr:nvSpPr>
          <xdr:cNvPr id="129" name="CuadroTexto 216">
            <a:extLst>
              <a:ext uri="{FF2B5EF4-FFF2-40B4-BE49-F238E27FC236}">
                <a16:creationId xmlns:a16="http://schemas.microsoft.com/office/drawing/2014/main" id="{E7E7E1D2-ED74-F57C-1928-868245AF2916}"/>
              </a:ext>
            </a:extLst>
          </xdr:cNvPr>
          <xdr:cNvSpPr txBox="1"/>
        </xdr:nvSpPr>
        <xdr:spPr>
          <a:xfrm>
            <a:off x="8645507" y="4224812"/>
            <a:ext cx="31130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E1</a:t>
            </a:r>
          </a:p>
        </xdr:txBody>
      </xdr:sp>
      <xdr:sp macro="" textlink="">
        <xdr:nvSpPr>
          <xdr:cNvPr id="130" name="CuadroTexto 217">
            <a:extLst>
              <a:ext uri="{FF2B5EF4-FFF2-40B4-BE49-F238E27FC236}">
                <a16:creationId xmlns:a16="http://schemas.microsoft.com/office/drawing/2014/main" id="{B9502748-CB87-A023-3FC9-50AA1009C4BF}"/>
              </a:ext>
            </a:extLst>
          </xdr:cNvPr>
          <xdr:cNvSpPr txBox="1"/>
        </xdr:nvSpPr>
        <xdr:spPr>
          <a:xfrm>
            <a:off x="8562528" y="4622997"/>
            <a:ext cx="3209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FD</a:t>
            </a:r>
          </a:p>
        </xdr:txBody>
      </xdr:sp>
      <xdr:sp macro="" textlink="">
        <xdr:nvSpPr>
          <xdr:cNvPr id="131" name="CuadroTexto 218">
            <a:extLst>
              <a:ext uri="{FF2B5EF4-FFF2-40B4-BE49-F238E27FC236}">
                <a16:creationId xmlns:a16="http://schemas.microsoft.com/office/drawing/2014/main" id="{B5E1F68A-BCBC-1877-F157-7CF5C45F3BE0}"/>
              </a:ext>
            </a:extLst>
          </xdr:cNvPr>
          <xdr:cNvSpPr txBox="1"/>
        </xdr:nvSpPr>
        <xdr:spPr>
          <a:xfrm>
            <a:off x="8455037" y="5101368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F1</a:t>
            </a:r>
          </a:p>
        </xdr:txBody>
      </xdr:sp>
      <xdr:sp macro="" textlink="">
        <xdr:nvSpPr>
          <xdr:cNvPr id="132" name="CuadroTexto 219">
            <a:extLst>
              <a:ext uri="{FF2B5EF4-FFF2-40B4-BE49-F238E27FC236}">
                <a16:creationId xmlns:a16="http://schemas.microsoft.com/office/drawing/2014/main" id="{14C672DE-FBDA-BC06-C266-29AB8ACADC74}"/>
              </a:ext>
            </a:extLst>
          </xdr:cNvPr>
          <xdr:cNvSpPr txBox="1"/>
        </xdr:nvSpPr>
        <xdr:spPr>
          <a:xfrm>
            <a:off x="8452012" y="578240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133" name="CuadroTexto 220">
            <a:extLst>
              <a:ext uri="{FF2B5EF4-FFF2-40B4-BE49-F238E27FC236}">
                <a16:creationId xmlns:a16="http://schemas.microsoft.com/office/drawing/2014/main" id="{182539A3-F7A4-D237-DF86-466223D3D111}"/>
              </a:ext>
            </a:extLst>
          </xdr:cNvPr>
          <xdr:cNvSpPr txBox="1"/>
        </xdr:nvSpPr>
        <xdr:spPr>
          <a:xfrm>
            <a:off x="11389376" y="5782407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F5</a:t>
            </a:r>
          </a:p>
        </xdr:txBody>
      </xdr:sp>
      <xdr:sp macro="" textlink="">
        <xdr:nvSpPr>
          <xdr:cNvPr id="134" name="CuadroTexto 221">
            <a:extLst>
              <a:ext uri="{FF2B5EF4-FFF2-40B4-BE49-F238E27FC236}">
                <a16:creationId xmlns:a16="http://schemas.microsoft.com/office/drawing/2014/main" id="{09F97BF7-D6CE-8C3A-15A0-0FD113229E9F}"/>
              </a:ext>
            </a:extLst>
          </xdr:cNvPr>
          <xdr:cNvSpPr txBox="1"/>
        </xdr:nvSpPr>
        <xdr:spPr>
          <a:xfrm>
            <a:off x="10919933" y="4658951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EF</a:t>
            </a:r>
          </a:p>
        </xdr:txBody>
      </xdr:sp>
      <xdr:sp macro="" textlink="">
        <xdr:nvSpPr>
          <xdr:cNvPr id="135" name="CuadroTexto 222">
            <a:extLst>
              <a:ext uri="{FF2B5EF4-FFF2-40B4-BE49-F238E27FC236}">
                <a16:creationId xmlns:a16="http://schemas.microsoft.com/office/drawing/2014/main" id="{9CB8F6AF-B111-B6B2-1EEE-A9DD0162C584}"/>
              </a:ext>
            </a:extLst>
          </xdr:cNvPr>
          <xdr:cNvSpPr txBox="1"/>
        </xdr:nvSpPr>
        <xdr:spPr>
          <a:xfrm>
            <a:off x="10645986" y="3637040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E2</a:t>
            </a:r>
          </a:p>
        </xdr:txBody>
      </xdr:sp>
      <xdr:sp macro="" textlink="">
        <xdr:nvSpPr>
          <xdr:cNvPr id="136" name="CuadroTexto 223">
            <a:extLst>
              <a:ext uri="{FF2B5EF4-FFF2-40B4-BE49-F238E27FC236}">
                <a16:creationId xmlns:a16="http://schemas.microsoft.com/office/drawing/2014/main" id="{BE76AD24-9E7C-BF8A-8A37-67410D6A15A9}"/>
              </a:ext>
            </a:extLst>
          </xdr:cNvPr>
          <xdr:cNvSpPr txBox="1"/>
        </xdr:nvSpPr>
        <xdr:spPr>
          <a:xfrm>
            <a:off x="11306143" y="4928244"/>
            <a:ext cx="30489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F3</a:t>
            </a:r>
          </a:p>
        </xdr:txBody>
      </xdr:sp>
      <xdr:sp macro="" textlink="">
        <xdr:nvSpPr>
          <xdr:cNvPr id="137" name="CuadroTexto 224">
            <a:extLst>
              <a:ext uri="{FF2B5EF4-FFF2-40B4-BE49-F238E27FC236}">
                <a16:creationId xmlns:a16="http://schemas.microsoft.com/office/drawing/2014/main" id="{04F3069D-B9EC-68EA-6F0D-ED22821CBCFA}"/>
              </a:ext>
            </a:extLst>
          </xdr:cNvPr>
          <xdr:cNvSpPr txBox="1"/>
        </xdr:nvSpPr>
        <xdr:spPr>
          <a:xfrm>
            <a:off x="11131288" y="5304036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800" b="1" u="sng">
                <a:solidFill>
                  <a:srgbClr val="FF0000"/>
                </a:solidFill>
              </a:rPr>
              <a:t>F4</a:t>
            </a:r>
          </a:p>
        </xdr:txBody>
      </xdr:sp>
    </xdr:grpSp>
    <xdr:clientData/>
  </xdr:twoCellAnchor>
  <xdr:twoCellAnchor>
    <xdr:from>
      <xdr:col>4</xdr:col>
      <xdr:colOff>667307</xdr:colOff>
      <xdr:row>22</xdr:row>
      <xdr:rowOff>55028</xdr:rowOff>
    </xdr:from>
    <xdr:to>
      <xdr:col>5</xdr:col>
      <xdr:colOff>331855</xdr:colOff>
      <xdr:row>23</xdr:row>
      <xdr:rowOff>82088</xdr:rowOff>
    </xdr:to>
    <xdr:sp macro="" textlink="">
      <xdr:nvSpPr>
        <xdr:cNvPr id="91" name="CuadroTexto 1">
          <a:extLst>
            <a:ext uri="{FF2B5EF4-FFF2-40B4-BE49-F238E27FC236}">
              <a16:creationId xmlns:a16="http://schemas.microsoft.com/office/drawing/2014/main" id="{31670FF5-A2D1-7A1B-3A7A-F07AC920214E}"/>
            </a:ext>
          </a:extLst>
        </xdr:cNvPr>
        <xdr:cNvSpPr txBox="1"/>
      </xdr:nvSpPr>
      <xdr:spPr>
        <a:xfrm>
          <a:off x="3715307" y="4246028"/>
          <a:ext cx="426548" cy="21756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800" b="1" u="sng">
              <a:solidFill>
                <a:srgbClr val="FF0000"/>
              </a:solidFill>
            </a:rPr>
            <a:t>B4</a:t>
          </a:r>
        </a:p>
      </xdr:txBody>
    </xdr:sp>
    <xdr:clientData/>
  </xdr:two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D8CEDB60-2775-2F69-D934-515B8386AAE7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3" name="CuadroTexto 89">
          <a:extLst>
            <a:ext uri="{FF2B5EF4-FFF2-40B4-BE49-F238E27FC236}">
              <a16:creationId xmlns:a16="http://schemas.microsoft.com/office/drawing/2014/main" id="{88C7DB9E-070C-0134-771E-6BFBF3EA789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349F8B3-7114-0A0B-29B1-283C79A2BD22}"/>
            </a:ext>
          </a:extLst>
        </xdr:cNvPr>
        <xdr:cNvCxnSpPr>
          <a:cxnSpLocks/>
          <a:stCxn id="3" idx="3"/>
          <a:endCxn id="5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5" name="CuadroTexto 8">
          <a:extLst>
            <a:ext uri="{FF2B5EF4-FFF2-40B4-BE49-F238E27FC236}">
              <a16:creationId xmlns:a16="http://schemas.microsoft.com/office/drawing/2014/main" id="{BD385BBA-A720-9518-3688-86838158A336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F5F4831-FDF2-2F92-EA60-35179CC6A5E1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7" name="CuadroTexto 89">
          <a:extLst>
            <a:ext uri="{FF2B5EF4-FFF2-40B4-BE49-F238E27FC236}">
              <a16:creationId xmlns:a16="http://schemas.microsoft.com/office/drawing/2014/main" id="{620114C9-85A9-1F92-D010-70A65B6D831F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77FE222-C65D-5DA2-5C2F-4CDFB7893E99}"/>
            </a:ext>
          </a:extLst>
        </xdr:cNvPr>
        <xdr:cNvCxnSpPr>
          <a:cxnSpLocks/>
          <a:stCxn id="6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9" name="CuadroTexto 89">
          <a:extLst>
            <a:ext uri="{FF2B5EF4-FFF2-40B4-BE49-F238E27FC236}">
              <a16:creationId xmlns:a16="http://schemas.microsoft.com/office/drawing/2014/main" id="{9EF3BF2C-B2C6-30D9-C50F-B77E5E96F279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25D71FAB-37D0-85FF-0650-30A32EA31B80}"/>
            </a:ext>
          </a:extLst>
        </xdr:cNvPr>
        <xdr:cNvCxnSpPr>
          <a:cxnSpLocks/>
          <a:stCxn id="9" idx="0"/>
          <a:endCxn id="6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1" name="CuadroTexto 89">
          <a:extLst>
            <a:ext uri="{FF2B5EF4-FFF2-40B4-BE49-F238E27FC236}">
              <a16:creationId xmlns:a16="http://schemas.microsoft.com/office/drawing/2014/main" id="{7448E4C8-EBB6-4BC5-2327-9128AA52F234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5870E08-7498-C8EE-DA65-108D28969B70}"/>
            </a:ext>
          </a:extLst>
        </xdr:cNvPr>
        <xdr:cNvCxnSpPr>
          <a:cxnSpLocks/>
          <a:stCxn id="11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8154442-EB13-A7E1-2506-60D137FF034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4" name="CuadroTexto 55">
          <a:extLst>
            <a:ext uri="{FF2B5EF4-FFF2-40B4-BE49-F238E27FC236}">
              <a16:creationId xmlns:a16="http://schemas.microsoft.com/office/drawing/2014/main" id="{1BE04D8A-E636-740E-0E0C-9E073947E6E2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84EAEE7D-CB59-4329-BFD5-D0F900655503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EC9F7574-E460-9AF1-5FF1-74584F59F7C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7" name="CuadroTexto 89">
          <a:extLst>
            <a:ext uri="{FF2B5EF4-FFF2-40B4-BE49-F238E27FC236}">
              <a16:creationId xmlns:a16="http://schemas.microsoft.com/office/drawing/2014/main" id="{E3B1E01C-E2A7-D6D5-79F1-770F22203002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BF4F719-5A6B-6E7C-AF4D-9411002B2B30}"/>
            </a:ext>
          </a:extLst>
        </xdr:cNvPr>
        <xdr:cNvCxnSpPr>
          <a:cxnSpLocks/>
          <a:stCxn id="16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19" name="CuadroTexto 89">
          <a:extLst>
            <a:ext uri="{FF2B5EF4-FFF2-40B4-BE49-F238E27FC236}">
              <a16:creationId xmlns:a16="http://schemas.microsoft.com/office/drawing/2014/main" id="{370450EA-0D66-2043-BD70-C96EC62DC27E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E2072D3-5642-ECA0-E1DA-DE191E22FCB1}"/>
            </a:ext>
          </a:extLst>
        </xdr:cNvPr>
        <xdr:cNvCxnSpPr>
          <a:cxnSpLocks/>
          <a:stCxn id="19" idx="0"/>
          <a:endCxn id="16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1" name="CuadroTexto 89">
          <a:extLst>
            <a:ext uri="{FF2B5EF4-FFF2-40B4-BE49-F238E27FC236}">
              <a16:creationId xmlns:a16="http://schemas.microsoft.com/office/drawing/2014/main" id="{2B8CB992-4CBE-7BB0-EE0B-20D027EB8C3D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5B45BC-2B5F-BF2B-88FB-B9CCB250C087}"/>
            </a:ext>
          </a:extLst>
        </xdr:cNvPr>
        <xdr:cNvCxnSpPr>
          <a:cxnSpLocks/>
          <a:stCxn id="21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8A0195A0-AFCE-74F7-1969-BEEAEBE28B75}"/>
            </a:ext>
          </a:extLst>
        </xdr:cNvPr>
        <xdr:cNvCxnSpPr>
          <a:cxnSpLocks/>
          <a:stCxn id="13" idx="3"/>
          <a:endCxn id="24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4" name="CuadroTexto 89">
          <a:extLst>
            <a:ext uri="{FF2B5EF4-FFF2-40B4-BE49-F238E27FC236}">
              <a16:creationId xmlns:a16="http://schemas.microsoft.com/office/drawing/2014/main" id="{BBBD214E-E392-8040-EE44-8FABBA4B9E6C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C42442B9-1BAE-FC7A-61F9-928B85BF5926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FA67DCD-4040-6EC1-E370-8AA8F47911BF}"/>
            </a:ext>
          </a:extLst>
        </xdr:cNvPr>
        <xdr:cNvCxnSpPr>
          <a:cxnSpLocks/>
          <a:stCxn id="27" idx="3"/>
          <a:endCxn id="16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7" name="CuadroTexto 89">
          <a:extLst>
            <a:ext uri="{FF2B5EF4-FFF2-40B4-BE49-F238E27FC236}">
              <a16:creationId xmlns:a16="http://schemas.microsoft.com/office/drawing/2014/main" id="{A2A35DA1-311D-4AA4-5742-58C40BEE6D1B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6B34306-61E5-BD75-B18C-78C22DF92156}"/>
            </a:ext>
          </a:extLst>
        </xdr:cNvPr>
        <xdr:cNvCxnSpPr>
          <a:cxnSpLocks/>
          <a:stCxn id="29" idx="3"/>
          <a:endCxn id="7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29" name="CuadroTexto 89">
          <a:extLst>
            <a:ext uri="{FF2B5EF4-FFF2-40B4-BE49-F238E27FC236}">
              <a16:creationId xmlns:a16="http://schemas.microsoft.com/office/drawing/2014/main" id="{947AB18D-1459-0D1A-BB7B-DF2846214070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C92C36E-7351-0514-0CE4-56B14A1162FB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C403164-0BCB-F5DB-FE29-1F5AE03F90B7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D07FF1F5-A86D-63C9-F135-F87F1CA2714C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A8611EF2-04A0-675A-7FA8-EA055CB9DA84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18E79C66-A7A4-4B0D-986C-F6FC810A1C3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B4A567E3-182A-0752-9B02-AA47BC58A890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B2340E2F-6E85-A9DB-3A2D-74C28E79EB57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D3B966B3-8BC0-BDF4-FC21-9E5EC099B538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B9E3E8F-93A9-DF6E-EF3C-53B7A53F54F9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13FD131E-015C-3EF4-8BE6-C5C121B7A08E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40B8430F-F000-6216-4708-5E00B7E53653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1" name="CuadroTexto 89">
          <a:extLst>
            <a:ext uri="{FF2B5EF4-FFF2-40B4-BE49-F238E27FC236}">
              <a16:creationId xmlns:a16="http://schemas.microsoft.com/office/drawing/2014/main" id="{2D6CB821-8375-D6EE-4EA8-9AC79A505112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B99033FC-A2F2-47C9-E0A5-E5D93CE7C7BF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AC779ACB-3882-F65B-35F6-E9A94FFD4ABC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6F04CBF-7B31-72BE-BAC7-E639C7CF1ACC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FCDE4453-E4E2-DBE7-5CC7-4F675D8DE0EB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2FF6D95D-DCB1-782D-5AAB-27F91217CFAF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FD8362D8-C9DE-A1C9-8259-2251DC15FF1C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33F13B03-3119-4CD0-6933-2D036CF788F1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5D98445E-7326-E798-C521-9822A9EC2C06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9950C371-1389-9BE5-A778-01598F9FDA56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0C614315-0E6A-88BC-64F8-F8C08DB2F5A4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0C254D81-65AD-D1D4-0F3F-FBA741B8518D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3" name="CuadroTexto 89">
          <a:extLst>
            <a:ext uri="{FF2B5EF4-FFF2-40B4-BE49-F238E27FC236}">
              <a16:creationId xmlns:a16="http://schemas.microsoft.com/office/drawing/2014/main" id="{02D40B98-8126-B4C3-93DD-3CF8FE7401F2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6350FEBA-D452-A5FA-C51D-170E18FC0CB2}"/>
            </a:ext>
          </a:extLst>
        </xdr:cNvPr>
        <xdr:cNvCxnSpPr>
          <a:cxnSpLocks/>
          <a:stCxn id="53" idx="3"/>
          <a:endCxn id="55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5" name="CuadroTexto 101">
          <a:extLst>
            <a:ext uri="{FF2B5EF4-FFF2-40B4-BE49-F238E27FC236}">
              <a16:creationId xmlns:a16="http://schemas.microsoft.com/office/drawing/2014/main" id="{FA2332B2-F556-8BAB-DCA8-74E953715E7F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6" name="Rectángulo: esquinas redondeadas 55">
          <a:extLst>
            <a:ext uri="{FF2B5EF4-FFF2-40B4-BE49-F238E27FC236}">
              <a16:creationId xmlns:a16="http://schemas.microsoft.com/office/drawing/2014/main" id="{ACCE0E01-2C3A-5450-A607-A2A7AFAC31D1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7" name="CuadroTexto 89">
          <a:extLst>
            <a:ext uri="{FF2B5EF4-FFF2-40B4-BE49-F238E27FC236}">
              <a16:creationId xmlns:a16="http://schemas.microsoft.com/office/drawing/2014/main" id="{93380B2E-D833-C18F-C9D6-91AE29751DBA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CA7BDD73-49B2-6E7C-4ED9-3AB97821C273}"/>
            </a:ext>
          </a:extLst>
        </xdr:cNvPr>
        <xdr:cNvCxnSpPr>
          <a:cxnSpLocks/>
          <a:stCxn id="56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59" name="CuadroTexto 89">
          <a:extLst>
            <a:ext uri="{FF2B5EF4-FFF2-40B4-BE49-F238E27FC236}">
              <a16:creationId xmlns:a16="http://schemas.microsoft.com/office/drawing/2014/main" id="{4A68D4C6-152F-2FA3-1442-5BF755F9B0C3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35A2FD74-E173-70F2-A104-DD4BCB832C98}"/>
            </a:ext>
          </a:extLst>
        </xdr:cNvPr>
        <xdr:cNvCxnSpPr>
          <a:cxnSpLocks/>
          <a:stCxn id="59" idx="0"/>
          <a:endCxn id="56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1" name="CuadroTexto 89">
          <a:extLst>
            <a:ext uri="{FF2B5EF4-FFF2-40B4-BE49-F238E27FC236}">
              <a16:creationId xmlns:a16="http://schemas.microsoft.com/office/drawing/2014/main" id="{26976583-AE32-071A-52A4-A947742FA2FB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827AA5A9-A365-C93C-EED3-FC5A3598E9CE}"/>
            </a:ext>
          </a:extLst>
        </xdr:cNvPr>
        <xdr:cNvCxnSpPr>
          <a:cxnSpLocks/>
          <a:stCxn id="61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3" name="Rectángulo: esquinas redondeadas 62">
          <a:extLst>
            <a:ext uri="{FF2B5EF4-FFF2-40B4-BE49-F238E27FC236}">
              <a16:creationId xmlns:a16="http://schemas.microsoft.com/office/drawing/2014/main" id="{97B5B7BC-AFB4-87FD-1A8B-0C5BB9EE6C5D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4" name="CuadroTexto 110">
          <a:extLst>
            <a:ext uri="{FF2B5EF4-FFF2-40B4-BE49-F238E27FC236}">
              <a16:creationId xmlns:a16="http://schemas.microsoft.com/office/drawing/2014/main" id="{A699956D-D736-E47B-7AE1-ACBD974AABB5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572AFCD8-AEB0-FCB0-1995-E1CFD43575DA}"/>
            </a:ext>
          </a:extLst>
        </xdr:cNvPr>
        <xdr:cNvCxnSpPr>
          <a:cxnSpLocks/>
          <a:stCxn id="52" idx="3"/>
          <a:endCxn id="64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6" name="Rectángulo: esquinas redondeadas 65">
          <a:extLst>
            <a:ext uri="{FF2B5EF4-FFF2-40B4-BE49-F238E27FC236}">
              <a16:creationId xmlns:a16="http://schemas.microsoft.com/office/drawing/2014/main" id="{854825C8-8185-DBFE-5E65-2945050D3C1B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7" name="CuadroTexto 89">
          <a:extLst>
            <a:ext uri="{FF2B5EF4-FFF2-40B4-BE49-F238E27FC236}">
              <a16:creationId xmlns:a16="http://schemas.microsoft.com/office/drawing/2014/main" id="{E73F7B49-3971-7DB9-FCBD-B4A1BDD47C08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45A4E2CD-C6E7-8807-B2B9-E5464467DA9F}"/>
            </a:ext>
          </a:extLst>
        </xdr:cNvPr>
        <xdr:cNvCxnSpPr>
          <a:cxnSpLocks/>
          <a:stCxn id="66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69" name="CuadroTexto 89">
          <a:extLst>
            <a:ext uri="{FF2B5EF4-FFF2-40B4-BE49-F238E27FC236}">
              <a16:creationId xmlns:a16="http://schemas.microsoft.com/office/drawing/2014/main" id="{B60621EE-62B8-8380-E3E7-19605291AC96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45620338-558A-84B0-E78C-6213A090A517}"/>
            </a:ext>
          </a:extLst>
        </xdr:cNvPr>
        <xdr:cNvCxnSpPr>
          <a:cxnSpLocks/>
          <a:stCxn id="69" idx="0"/>
          <a:endCxn id="66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1" name="CuadroTexto 89">
          <a:extLst>
            <a:ext uri="{FF2B5EF4-FFF2-40B4-BE49-F238E27FC236}">
              <a16:creationId xmlns:a16="http://schemas.microsoft.com/office/drawing/2014/main" id="{40D0F165-474F-AD8A-3890-7868A85BC196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067F429-B9BC-C0FD-B701-27D68ECE463E}"/>
            </a:ext>
          </a:extLst>
        </xdr:cNvPr>
        <xdr:cNvCxnSpPr>
          <a:cxnSpLocks/>
          <a:stCxn id="71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34CDD0A7-59FE-8B6C-6562-1C29C7037B72}"/>
            </a:ext>
          </a:extLst>
        </xdr:cNvPr>
        <xdr:cNvCxnSpPr>
          <a:cxnSpLocks/>
          <a:stCxn id="63" idx="3"/>
          <a:endCxn id="74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4" name="CuadroTexto 89">
          <a:extLst>
            <a:ext uri="{FF2B5EF4-FFF2-40B4-BE49-F238E27FC236}">
              <a16:creationId xmlns:a16="http://schemas.microsoft.com/office/drawing/2014/main" id="{A4FAAB65-A908-3A5B-AD95-05CDA47945B0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5F75E00A-02B1-665A-D5AE-1C52E11A0C8E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74DD3E0-56C0-5E3E-82BF-950E1A230B2E}"/>
            </a:ext>
          </a:extLst>
        </xdr:cNvPr>
        <xdr:cNvCxnSpPr>
          <a:cxnSpLocks/>
          <a:stCxn id="77" idx="3"/>
          <a:endCxn id="66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7" name="CuadroTexto 89">
          <a:extLst>
            <a:ext uri="{FF2B5EF4-FFF2-40B4-BE49-F238E27FC236}">
              <a16:creationId xmlns:a16="http://schemas.microsoft.com/office/drawing/2014/main" id="{87B133C5-9E6A-5AA1-B902-8D0998821082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B382FC1B-2E73-1AEE-0F45-42484E156087}"/>
            </a:ext>
          </a:extLst>
        </xdr:cNvPr>
        <xdr:cNvCxnSpPr>
          <a:cxnSpLocks/>
          <a:stCxn id="79" idx="3"/>
          <a:endCxn id="57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79" name="CuadroTexto 89">
          <a:extLst>
            <a:ext uri="{FF2B5EF4-FFF2-40B4-BE49-F238E27FC236}">
              <a16:creationId xmlns:a16="http://schemas.microsoft.com/office/drawing/2014/main" id="{4A48CC0F-C7A6-5CDD-5A10-7515007959DE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A3B0F85D-10F4-3D9C-46BF-3A2F53CA32EC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E5DD068E-9140-01D1-3311-9E08D5926E5C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7B1B881-6008-C3EA-DB57-7F5C948E5FCC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C2707D09-DA5D-0ABD-98DD-D924945F112B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B90FED52-AAAB-3CFA-B8C3-610B15858EEE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B31BA120-EFA3-B963-8D4E-40985F29E497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46D1FCBC-A624-DDDE-FDED-271DF61CA388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A1717495-88DE-9AEF-8AEC-013F8C69D305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45BF7AED-1B03-EB97-C7C3-81400F3EB365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CDA25C38-442E-78D2-FC40-85CCCA8EEFCD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44A5691B-6F84-B342-229E-179EDE93369F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5914E270-1F0D-7FB2-466A-4DE12C42A017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DBF05CE1-2467-6F9F-CB90-D4B0C3869EE1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104" name="CuadroTexto 89">
          <a:extLst>
            <a:ext uri="{FF2B5EF4-FFF2-40B4-BE49-F238E27FC236}">
              <a16:creationId xmlns:a16="http://schemas.microsoft.com/office/drawing/2014/main" id="{AE144A6B-CAFE-C497-61E5-D3389A4E8833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138" name="CuadroTexto 89">
          <a:extLst>
            <a:ext uri="{FF2B5EF4-FFF2-40B4-BE49-F238E27FC236}">
              <a16:creationId xmlns:a16="http://schemas.microsoft.com/office/drawing/2014/main" id="{B422A70D-EB84-12B5-463C-7196E0D52B98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139" name="CuadroTexto 89">
          <a:extLst>
            <a:ext uri="{FF2B5EF4-FFF2-40B4-BE49-F238E27FC236}">
              <a16:creationId xmlns:a16="http://schemas.microsoft.com/office/drawing/2014/main" id="{90883D64-6E3C-9A4B-CD86-CAFE2CC001AF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140" name="CuadroTexto 89">
          <a:extLst>
            <a:ext uri="{FF2B5EF4-FFF2-40B4-BE49-F238E27FC236}">
              <a16:creationId xmlns:a16="http://schemas.microsoft.com/office/drawing/2014/main" id="{3EB8CE6B-A92E-2991-737D-8F0788D8645B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141" name="CuadroTexto 89">
          <a:extLst>
            <a:ext uri="{FF2B5EF4-FFF2-40B4-BE49-F238E27FC236}">
              <a16:creationId xmlns:a16="http://schemas.microsoft.com/office/drawing/2014/main" id="{63691BF4-D77C-8A62-C033-16B3BBA753A1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142" name="CuadroTexto 89">
          <a:extLst>
            <a:ext uri="{FF2B5EF4-FFF2-40B4-BE49-F238E27FC236}">
              <a16:creationId xmlns:a16="http://schemas.microsoft.com/office/drawing/2014/main" id="{044B1331-17A0-E972-3D79-C8A547D42102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43" name="CuadroTexto 89">
          <a:extLst>
            <a:ext uri="{FF2B5EF4-FFF2-40B4-BE49-F238E27FC236}">
              <a16:creationId xmlns:a16="http://schemas.microsoft.com/office/drawing/2014/main" id="{EE082D69-3580-48EA-9667-F2BC43DB9DFB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44" name="CuadroTexto 89">
          <a:extLst>
            <a:ext uri="{FF2B5EF4-FFF2-40B4-BE49-F238E27FC236}">
              <a16:creationId xmlns:a16="http://schemas.microsoft.com/office/drawing/2014/main" id="{63344DA9-DC8F-4178-5879-0B7745313469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45" name="CuadroTexto 89">
          <a:extLst>
            <a:ext uri="{FF2B5EF4-FFF2-40B4-BE49-F238E27FC236}">
              <a16:creationId xmlns:a16="http://schemas.microsoft.com/office/drawing/2014/main" id="{925DDBF1-61F9-4144-79D6-DD09F6A71731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Proyectos\TaesLab\Examples\pcb\PCB2020_model.xlsx" TargetMode="External"/><Relationship Id="rId1" Type="http://schemas.openxmlformats.org/officeDocument/2006/relationships/externalLinkPath" Target="PCB2020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hysicalDiagram"/>
      <sheetName val="PhysicalDiagram_OLD"/>
      <sheetName val="Validate"/>
      <sheetName val="Flows"/>
      <sheetName val="Processes"/>
      <sheetName val="Exergy"/>
      <sheetName val="Format"/>
      <sheetName val="ResourcesCost"/>
      <sheetName val="WasteDefinition"/>
      <sheetName val="WasteAllocation"/>
    </sheetNames>
    <sheetDataSet>
      <sheetData sheetId="0"/>
      <sheetData sheetId="1"/>
      <sheetData sheetId="2"/>
      <sheetData sheetId="3">
        <row r="52">
          <cell r="A52" t="str">
            <v>SLW</v>
          </cell>
        </row>
        <row r="53">
          <cell r="A53" t="str">
            <v>HGW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_1" connectionId="3" xr16:uid="{6CC0E54F-D954-4CF9-A01D-027E8FAD5F8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F64E3DEF-598C-41F8-9155-B8C9631C062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D894-A3D0-4DB4-967B-CFC86B666A16}">
  <sheetPr>
    <tabColor rgb="FFC00000"/>
  </sheetPr>
  <dimension ref="Z11:Z12"/>
  <sheetViews>
    <sheetView showGridLines="0" zoomScale="70" zoomScaleNormal="70" workbookViewId="0">
      <selection activeCell="R37" sqref="R37"/>
    </sheetView>
  </sheetViews>
  <sheetFormatPr baseColWidth="10" defaultRowHeight="15" x14ac:dyDescent="0.25"/>
  <sheetData>
    <row r="11" spans="26:26" x14ac:dyDescent="0.25">
      <c r="Z11" t="s">
        <v>97</v>
      </c>
    </row>
    <row r="12" spans="26:26" x14ac:dyDescent="0.25">
      <c r="Z12" t="s">
        <v>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325A-3C94-4A5B-B56A-7CFBE37AECF6}">
  <dimension ref="A1:I7"/>
  <sheetViews>
    <sheetView workbookViewId="0">
      <selection activeCell="C2" sqref="C2"/>
    </sheetView>
  </sheetViews>
  <sheetFormatPr baseColWidth="10" defaultRowHeight="15" x14ac:dyDescent="0.25"/>
  <cols>
    <col min="1" max="1" width="9.42578125" bestFit="1" customWidth="1"/>
    <col min="2" max="2" width="7.42578125" style="3" customWidth="1"/>
    <col min="3" max="3" width="7.7109375" customWidth="1"/>
    <col min="4" max="5" width="3" bestFit="1" customWidth="1"/>
    <col min="6" max="6" width="3.140625" bestFit="1" customWidth="1"/>
    <col min="7" max="7" width="2.85546875" bestFit="1" customWidth="1"/>
    <col min="8" max="8" width="3.7109375" bestFit="1" customWidth="1"/>
    <col min="9" max="9" width="3.42578125" bestFit="1" customWidth="1"/>
  </cols>
  <sheetData>
    <row r="1" spans="1:9" x14ac:dyDescent="0.25">
      <c r="A1" t="s">
        <v>0</v>
      </c>
      <c r="B1" s="3" t="s">
        <v>183</v>
      </c>
      <c r="C1" s="3" t="s">
        <v>184</v>
      </c>
      <c r="D1" s="3"/>
      <c r="E1" s="3"/>
      <c r="F1" s="3"/>
      <c r="G1" s="3"/>
      <c r="H1" s="3"/>
      <c r="I1" s="3"/>
    </row>
    <row r="2" spans="1:9" x14ac:dyDescent="0.25">
      <c r="A2" t="s">
        <v>35</v>
      </c>
      <c r="B2" s="3">
        <v>0</v>
      </c>
      <c r="C2" s="3">
        <v>0.9</v>
      </c>
      <c r="D2" s="3"/>
      <c r="E2" s="3"/>
      <c r="F2" s="3"/>
      <c r="G2" s="3"/>
      <c r="H2" s="3"/>
      <c r="I2" s="3"/>
    </row>
    <row r="3" spans="1:9" x14ac:dyDescent="0.25">
      <c r="A3" s="13" t="s">
        <v>36</v>
      </c>
      <c r="B3" s="3">
        <v>0.25</v>
      </c>
      <c r="C3" s="3">
        <v>0</v>
      </c>
      <c r="D3" s="3"/>
      <c r="E3" s="3"/>
      <c r="F3" s="3"/>
      <c r="G3" s="3"/>
      <c r="H3" s="3"/>
      <c r="I3" s="3"/>
    </row>
    <row r="4" spans="1:9" x14ac:dyDescent="0.25">
      <c r="A4" s="13" t="s">
        <v>37</v>
      </c>
      <c r="B4" s="3">
        <v>0.25</v>
      </c>
      <c r="C4" s="3">
        <v>0.1</v>
      </c>
      <c r="D4" s="3"/>
      <c r="E4" s="3"/>
      <c r="F4" s="3"/>
      <c r="G4" s="3"/>
      <c r="H4" s="3"/>
      <c r="I4" s="3"/>
    </row>
    <row r="5" spans="1:9" x14ac:dyDescent="0.25">
      <c r="A5" s="13" t="s">
        <v>38</v>
      </c>
      <c r="B5" s="3">
        <v>0.25</v>
      </c>
      <c r="C5" s="3">
        <v>0</v>
      </c>
      <c r="D5" s="3"/>
      <c r="E5" s="3"/>
      <c r="F5" s="3"/>
      <c r="G5" s="3"/>
      <c r="H5" s="3"/>
      <c r="I5" s="3"/>
    </row>
    <row r="6" spans="1:9" x14ac:dyDescent="0.25">
      <c r="A6" s="13" t="s">
        <v>39</v>
      </c>
      <c r="B6" s="3">
        <v>0</v>
      </c>
      <c r="C6" s="3">
        <v>0</v>
      </c>
      <c r="D6" s="3"/>
      <c r="E6" s="3"/>
      <c r="F6" s="3"/>
      <c r="G6" s="3"/>
      <c r="H6" s="3"/>
      <c r="I6" s="3"/>
    </row>
    <row r="7" spans="1:9" x14ac:dyDescent="0.25">
      <c r="A7" s="13" t="s">
        <v>40</v>
      </c>
      <c r="B7" s="3">
        <v>0.25</v>
      </c>
      <c r="C7" s="3">
        <v>0</v>
      </c>
      <c r="D7" s="3"/>
      <c r="E7" s="3"/>
      <c r="F7" s="3"/>
      <c r="G7" s="3"/>
      <c r="H7" s="3"/>
      <c r="I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9" zoomScale="70" zoomScaleNormal="70" workbookViewId="0">
      <selection activeCell="F28" sqref="F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71"/>
  <sheetViews>
    <sheetView topLeftCell="A16" zoomScale="70" zoomScaleNormal="70" workbookViewId="0">
      <selection activeCell="A40" sqref="A40"/>
    </sheetView>
  </sheetViews>
  <sheetFormatPr baseColWidth="10" defaultRowHeight="15" x14ac:dyDescent="0.25"/>
  <cols>
    <col min="1" max="1" width="9.5703125" style="3" customWidth="1"/>
    <col min="2" max="2" width="12.5703125" bestFit="1" customWidth="1"/>
    <col min="3" max="3" width="34.85546875" customWidth="1"/>
  </cols>
  <sheetData>
    <row r="1" spans="1:3" x14ac:dyDescent="0.25">
      <c r="A1" s="4" t="s">
        <v>0</v>
      </c>
      <c r="B1" s="2" t="s">
        <v>1</v>
      </c>
      <c r="C1" s="9" t="s">
        <v>85</v>
      </c>
    </row>
    <row r="2" spans="1:3" x14ac:dyDescent="0.25">
      <c r="A2" s="7" t="s">
        <v>46</v>
      </c>
      <c r="B2" s="7" t="s">
        <v>2</v>
      </c>
      <c r="C2" s="10" t="s">
        <v>115</v>
      </c>
    </row>
    <row r="3" spans="1:3" x14ac:dyDescent="0.25">
      <c r="A3" s="7" t="s">
        <v>47</v>
      </c>
      <c r="B3" s="7" t="s">
        <v>2</v>
      </c>
      <c r="C3" s="10" t="s">
        <v>128</v>
      </c>
    </row>
    <row r="4" spans="1:3" x14ac:dyDescent="0.25">
      <c r="A4" s="7" t="s">
        <v>48</v>
      </c>
      <c r="B4" s="7" t="s">
        <v>2</v>
      </c>
      <c r="C4" s="10" t="s">
        <v>71</v>
      </c>
    </row>
    <row r="5" spans="1:3" x14ac:dyDescent="0.25">
      <c r="A5" s="7" t="s">
        <v>126</v>
      </c>
      <c r="B5" s="7" t="s">
        <v>2</v>
      </c>
      <c r="C5" s="10" t="s">
        <v>130</v>
      </c>
    </row>
    <row r="6" spans="1:3" x14ac:dyDescent="0.25">
      <c r="A6" s="7" t="s">
        <v>53</v>
      </c>
      <c r="B6" s="7" t="s">
        <v>2</v>
      </c>
      <c r="C6" s="10" t="s">
        <v>74</v>
      </c>
    </row>
    <row r="7" spans="1:3" x14ac:dyDescent="0.25">
      <c r="A7" s="7" t="s">
        <v>43</v>
      </c>
      <c r="B7" s="7" t="s">
        <v>2</v>
      </c>
      <c r="C7" s="10" t="s">
        <v>133</v>
      </c>
    </row>
    <row r="8" spans="1:3" x14ac:dyDescent="0.25">
      <c r="A8" s="7" t="s">
        <v>44</v>
      </c>
      <c r="B8" s="7" t="s">
        <v>2</v>
      </c>
      <c r="C8" s="10" t="s">
        <v>77</v>
      </c>
    </row>
    <row r="9" spans="1:3" x14ac:dyDescent="0.25">
      <c r="A9" s="7" t="s">
        <v>45</v>
      </c>
      <c r="B9" s="7" t="s">
        <v>2</v>
      </c>
      <c r="C9" s="10" t="s">
        <v>80</v>
      </c>
    </row>
    <row r="10" spans="1:3" x14ac:dyDescent="0.25">
      <c r="A10" s="7" t="s">
        <v>59</v>
      </c>
      <c r="B10" s="7" t="s">
        <v>2</v>
      </c>
      <c r="C10" s="10" t="s">
        <v>118</v>
      </c>
    </row>
    <row r="11" spans="1:3" x14ac:dyDescent="0.25">
      <c r="A11" s="7" t="s">
        <v>61</v>
      </c>
      <c r="B11" s="7" t="s">
        <v>2</v>
      </c>
      <c r="C11" s="10" t="s">
        <v>120</v>
      </c>
    </row>
    <row r="12" spans="1:3" x14ac:dyDescent="0.25">
      <c r="A12" s="7" t="s">
        <v>62</v>
      </c>
      <c r="B12" s="7" t="s">
        <v>2</v>
      </c>
      <c r="C12" s="10" t="s">
        <v>121</v>
      </c>
    </row>
    <row r="13" spans="1:3" x14ac:dyDescent="0.25">
      <c r="A13" s="7" t="s">
        <v>63</v>
      </c>
      <c r="B13" s="7" t="s">
        <v>2</v>
      </c>
      <c r="C13" s="10" t="s">
        <v>80</v>
      </c>
    </row>
    <row r="14" spans="1:3" x14ac:dyDescent="0.25">
      <c r="A14" s="7" t="s">
        <v>64</v>
      </c>
      <c r="B14" s="7" t="s">
        <v>2</v>
      </c>
      <c r="C14" s="10" t="s">
        <v>124</v>
      </c>
    </row>
    <row r="15" spans="1:3" x14ac:dyDescent="0.25">
      <c r="A15" s="7" t="s">
        <v>65</v>
      </c>
      <c r="B15" s="7" t="s">
        <v>2</v>
      </c>
      <c r="C15" s="10" t="s">
        <v>84</v>
      </c>
    </row>
    <row r="16" spans="1:3" x14ac:dyDescent="0.25">
      <c r="A16" s="7" t="s">
        <v>66</v>
      </c>
      <c r="B16" s="7" t="s">
        <v>2</v>
      </c>
      <c r="C16" s="10" t="s">
        <v>80</v>
      </c>
    </row>
    <row r="17" spans="1:3" x14ac:dyDescent="0.25">
      <c r="A17" s="7" t="s">
        <v>49</v>
      </c>
      <c r="B17" s="7" t="s">
        <v>2</v>
      </c>
      <c r="C17" s="10" t="s">
        <v>137</v>
      </c>
    </row>
    <row r="18" spans="1:3" x14ac:dyDescent="0.25">
      <c r="A18" s="7" t="s">
        <v>90</v>
      </c>
      <c r="B18" s="7" t="s">
        <v>2</v>
      </c>
      <c r="C18" s="10" t="s">
        <v>140</v>
      </c>
    </row>
    <row r="19" spans="1:3" x14ac:dyDescent="0.25">
      <c r="A19" s="7" t="s">
        <v>91</v>
      </c>
      <c r="B19" s="7" t="s">
        <v>2</v>
      </c>
      <c r="C19" s="10" t="s">
        <v>141</v>
      </c>
    </row>
    <row r="20" spans="1:3" x14ac:dyDescent="0.25">
      <c r="A20" s="7" t="s">
        <v>92</v>
      </c>
      <c r="B20" s="7" t="s">
        <v>2</v>
      </c>
      <c r="C20" s="10" t="s">
        <v>144</v>
      </c>
    </row>
    <row r="21" spans="1:3" x14ac:dyDescent="0.25">
      <c r="A21" s="7" t="s">
        <v>93</v>
      </c>
      <c r="B21" s="7" t="s">
        <v>2</v>
      </c>
      <c r="C21" s="10" t="s">
        <v>145</v>
      </c>
    </row>
    <row r="22" spans="1:3" x14ac:dyDescent="0.25">
      <c r="A22" s="7" t="s">
        <v>94</v>
      </c>
      <c r="B22" s="7" t="s">
        <v>2</v>
      </c>
      <c r="C22" s="10" t="s">
        <v>147</v>
      </c>
    </row>
    <row r="23" spans="1:3" x14ac:dyDescent="0.25">
      <c r="A23" s="7" t="s">
        <v>95</v>
      </c>
      <c r="B23" s="7" t="s">
        <v>2</v>
      </c>
      <c r="C23" s="10" t="s">
        <v>148</v>
      </c>
    </row>
    <row r="24" spans="1:3" x14ac:dyDescent="0.25">
      <c r="A24" s="7" t="s">
        <v>96</v>
      </c>
      <c r="B24" s="7" t="s">
        <v>2</v>
      </c>
      <c r="C24" s="10" t="s">
        <v>150</v>
      </c>
    </row>
    <row r="25" spans="1:3" x14ac:dyDescent="0.25">
      <c r="A25" s="7" t="s">
        <v>86</v>
      </c>
      <c r="B25" s="7" t="s">
        <v>2</v>
      </c>
      <c r="C25" s="10" t="s">
        <v>151</v>
      </c>
    </row>
    <row r="26" spans="1:3" x14ac:dyDescent="0.25">
      <c r="A26" t="s">
        <v>99</v>
      </c>
      <c r="B26" t="s">
        <v>3</v>
      </c>
      <c r="C26" s="10" t="s">
        <v>116</v>
      </c>
    </row>
    <row r="27" spans="1:3" x14ac:dyDescent="0.25">
      <c r="A27" t="s">
        <v>100</v>
      </c>
      <c r="B27" t="s">
        <v>3</v>
      </c>
      <c r="C27" s="10" t="s">
        <v>129</v>
      </c>
    </row>
    <row r="28" spans="1:3" x14ac:dyDescent="0.25">
      <c r="A28" t="s">
        <v>52</v>
      </c>
      <c r="B28" t="s">
        <v>3</v>
      </c>
      <c r="C28" s="10" t="s">
        <v>73</v>
      </c>
    </row>
    <row r="29" spans="1:3" x14ac:dyDescent="0.25">
      <c r="A29" t="s">
        <v>125</v>
      </c>
      <c r="B29" t="s">
        <v>3</v>
      </c>
      <c r="C29" s="10" t="s">
        <v>123</v>
      </c>
    </row>
    <row r="30" spans="1:3" x14ac:dyDescent="0.25">
      <c r="A30" t="s">
        <v>51</v>
      </c>
      <c r="B30" t="s">
        <v>3</v>
      </c>
      <c r="C30" s="10" t="s">
        <v>72</v>
      </c>
    </row>
    <row r="31" spans="1:3" x14ac:dyDescent="0.25">
      <c r="A31" t="s">
        <v>50</v>
      </c>
      <c r="B31" t="s">
        <v>3</v>
      </c>
      <c r="C31" s="10" t="s">
        <v>131</v>
      </c>
    </row>
    <row r="32" spans="1:3" x14ac:dyDescent="0.25">
      <c r="A32" t="s">
        <v>56</v>
      </c>
      <c r="B32" t="s">
        <v>3</v>
      </c>
      <c r="C32" s="10" t="s">
        <v>76</v>
      </c>
    </row>
    <row r="33" spans="1:3" x14ac:dyDescent="0.25">
      <c r="A33" t="s">
        <v>127</v>
      </c>
      <c r="B33" t="s">
        <v>3</v>
      </c>
      <c r="C33" s="10" t="s">
        <v>132</v>
      </c>
    </row>
    <row r="34" spans="1:3" x14ac:dyDescent="0.25">
      <c r="A34" t="s">
        <v>55</v>
      </c>
      <c r="B34" t="s">
        <v>3</v>
      </c>
      <c r="C34" s="10" t="s">
        <v>75</v>
      </c>
    </row>
    <row r="35" spans="1:3" x14ac:dyDescent="0.25">
      <c r="A35" t="s">
        <v>58</v>
      </c>
      <c r="B35" t="s">
        <v>3</v>
      </c>
      <c r="C35" s="10" t="s">
        <v>117</v>
      </c>
    </row>
    <row r="36" spans="1:3" x14ac:dyDescent="0.25">
      <c r="A36" t="s">
        <v>60</v>
      </c>
      <c r="B36" t="s">
        <v>3</v>
      </c>
      <c r="C36" s="10" t="s">
        <v>119</v>
      </c>
    </row>
    <row r="37" spans="1:3" x14ac:dyDescent="0.25">
      <c r="A37" t="s">
        <v>57</v>
      </c>
      <c r="B37" t="s">
        <v>3</v>
      </c>
      <c r="C37" s="10" t="s">
        <v>134</v>
      </c>
    </row>
    <row r="38" spans="1:3" x14ac:dyDescent="0.25">
      <c r="A38" t="s">
        <v>101</v>
      </c>
      <c r="B38" t="s">
        <v>3</v>
      </c>
      <c r="C38" s="10" t="s">
        <v>78</v>
      </c>
    </row>
    <row r="39" spans="1:3" x14ac:dyDescent="0.25">
      <c r="A39" t="s">
        <v>174</v>
      </c>
      <c r="B39" t="s">
        <v>3</v>
      </c>
      <c r="C39" s="10" t="s">
        <v>123</v>
      </c>
    </row>
    <row r="40" spans="1:3" x14ac:dyDescent="0.25">
      <c r="A40" t="s">
        <v>135</v>
      </c>
      <c r="B40" t="s">
        <v>3</v>
      </c>
      <c r="C40" s="10" t="s">
        <v>136</v>
      </c>
    </row>
    <row r="41" spans="1:3" x14ac:dyDescent="0.25">
      <c r="A41" t="s">
        <v>69</v>
      </c>
      <c r="B41" t="s">
        <v>3</v>
      </c>
      <c r="C41" s="10" t="s">
        <v>138</v>
      </c>
    </row>
    <row r="42" spans="1:3" x14ac:dyDescent="0.25">
      <c r="A42" t="s">
        <v>54</v>
      </c>
      <c r="B42" t="s">
        <v>3</v>
      </c>
      <c r="C42" s="10" t="s">
        <v>139</v>
      </c>
    </row>
    <row r="43" spans="1:3" x14ac:dyDescent="0.25">
      <c r="A43" t="s">
        <v>102</v>
      </c>
      <c r="B43" t="s">
        <v>3</v>
      </c>
      <c r="C43" s="10" t="s">
        <v>142</v>
      </c>
    </row>
    <row r="44" spans="1:3" x14ac:dyDescent="0.25">
      <c r="A44" t="s">
        <v>87</v>
      </c>
      <c r="B44" t="s">
        <v>3</v>
      </c>
      <c r="C44" s="10" t="s">
        <v>143</v>
      </c>
    </row>
    <row r="45" spans="1:3" x14ac:dyDescent="0.25">
      <c r="A45" t="s">
        <v>88</v>
      </c>
      <c r="B45" t="s">
        <v>3</v>
      </c>
      <c r="C45" s="10" t="s">
        <v>146</v>
      </c>
    </row>
    <row r="46" spans="1:3" x14ac:dyDescent="0.25">
      <c r="A46" t="s">
        <v>89</v>
      </c>
      <c r="B46" t="s">
        <v>3</v>
      </c>
      <c r="C46" s="10" t="s">
        <v>149</v>
      </c>
    </row>
    <row r="47" spans="1:3" x14ac:dyDescent="0.25">
      <c r="A47" s="12" t="s">
        <v>181</v>
      </c>
      <c r="B47" s="12" t="s">
        <v>4</v>
      </c>
      <c r="C47" s="10" t="s">
        <v>79</v>
      </c>
    </row>
    <row r="48" spans="1:3" x14ac:dyDescent="0.25">
      <c r="A48" s="12" t="s">
        <v>182</v>
      </c>
      <c r="B48" s="12" t="s">
        <v>4</v>
      </c>
      <c r="C48" s="10" t="s">
        <v>122</v>
      </c>
    </row>
    <row r="49" spans="1:3" x14ac:dyDescent="0.25">
      <c r="A49" s="12" t="s">
        <v>81</v>
      </c>
      <c r="B49" s="12" t="s">
        <v>4</v>
      </c>
      <c r="C49" s="10" t="s">
        <v>81</v>
      </c>
    </row>
    <row r="50" spans="1:3" x14ac:dyDescent="0.25">
      <c r="A50" s="12" t="s">
        <v>82</v>
      </c>
      <c r="B50" s="12" t="s">
        <v>4</v>
      </c>
      <c r="C50" s="10" t="s">
        <v>82</v>
      </c>
    </row>
    <row r="51" spans="1:3" x14ac:dyDescent="0.25">
      <c r="A51" s="12" t="s">
        <v>83</v>
      </c>
      <c r="B51" s="12" t="s">
        <v>4</v>
      </c>
      <c r="C51" s="10" t="s">
        <v>83</v>
      </c>
    </row>
    <row r="52" spans="1:3" x14ac:dyDescent="0.25">
      <c r="A52" s="11" t="s">
        <v>183</v>
      </c>
      <c r="B52" s="11" t="s">
        <v>27</v>
      </c>
      <c r="C52" s="10" t="s">
        <v>152</v>
      </c>
    </row>
    <row r="53" spans="1:3" x14ac:dyDescent="0.25">
      <c r="A53" s="11" t="s">
        <v>184</v>
      </c>
      <c r="B53" s="11" t="s">
        <v>27</v>
      </c>
      <c r="C53" s="10" t="s">
        <v>153</v>
      </c>
    </row>
    <row r="54" spans="1:3" x14ac:dyDescent="0.25">
      <c r="A54"/>
    </row>
    <row r="55" spans="1:3" x14ac:dyDescent="0.25">
      <c r="A55"/>
    </row>
    <row r="56" spans="1:3" x14ac:dyDescent="0.25">
      <c r="A56"/>
    </row>
    <row r="57" spans="1:3" x14ac:dyDescent="0.25">
      <c r="A57"/>
    </row>
    <row r="58" spans="1:3" x14ac:dyDescent="0.25">
      <c r="A58"/>
    </row>
    <row r="59" spans="1:3" x14ac:dyDescent="0.25">
      <c r="A59"/>
    </row>
    <row r="60" spans="1:3" x14ac:dyDescent="0.25">
      <c r="A60"/>
    </row>
    <row r="61" spans="1:3" x14ac:dyDescent="0.25">
      <c r="A61"/>
    </row>
    <row r="62" spans="1:3" x14ac:dyDescent="0.25">
      <c r="A62"/>
    </row>
    <row r="63" spans="1:3" x14ac:dyDescent="0.25">
      <c r="A63"/>
    </row>
    <row r="64" spans="1:3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</sheetData>
  <autoFilter ref="A1:B35" xr:uid="{00000000-0001-0000-0200-000000000000}">
    <sortState xmlns:xlrd2="http://schemas.microsoft.com/office/spreadsheetml/2017/richdata2" ref="A2:B73">
      <sortCondition ref="A1:A3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6"/>
  <sheetViews>
    <sheetView zoomScale="130" zoomScaleNormal="130" workbookViewId="0">
      <selection activeCell="A2" sqref="A2:E16"/>
    </sheetView>
  </sheetViews>
  <sheetFormatPr baseColWidth="10" defaultRowHeight="15" x14ac:dyDescent="0.25"/>
  <cols>
    <col min="1" max="1" width="9.42578125" bestFit="1" customWidth="1"/>
    <col min="2" max="2" width="27" bestFit="1" customWidth="1"/>
    <col min="3" max="3" width="29.42578125" style="3" customWidth="1"/>
    <col min="4" max="4" width="13.28515625" style="3" bestFit="1" customWidth="1"/>
    <col min="5" max="5" width="13.5703125" customWidth="1"/>
    <col min="6" max="6" width="10.140625" customWidth="1"/>
    <col min="8" max="8" width="2.140625" customWidth="1"/>
    <col min="9" max="9" width="16.7109375" bestFit="1" customWidth="1"/>
    <col min="10" max="10" width="12.28515625" bestFit="1" customWidth="1"/>
    <col min="11" max="11" width="4.42578125" customWidth="1"/>
  </cols>
  <sheetData>
    <row r="1" spans="1:5" x14ac:dyDescent="0.25">
      <c r="A1" s="2" t="s">
        <v>0</v>
      </c>
      <c r="B1" s="2" t="s">
        <v>5</v>
      </c>
      <c r="C1" s="9" t="s">
        <v>6</v>
      </c>
      <c r="D1" s="2" t="s">
        <v>7</v>
      </c>
      <c r="E1" s="2" t="s">
        <v>1</v>
      </c>
    </row>
    <row r="2" spans="1:5" x14ac:dyDescent="0.25">
      <c r="A2" t="s">
        <v>35</v>
      </c>
      <c r="B2" t="s">
        <v>154</v>
      </c>
      <c r="C2" s="10" t="s">
        <v>67</v>
      </c>
      <c r="D2" t="s">
        <v>105</v>
      </c>
      <c r="E2" t="s">
        <v>8</v>
      </c>
    </row>
    <row r="3" spans="1:5" x14ac:dyDescent="0.25">
      <c r="A3" t="s">
        <v>36</v>
      </c>
      <c r="B3" t="s">
        <v>155</v>
      </c>
      <c r="C3" s="10" t="s">
        <v>156</v>
      </c>
      <c r="D3" t="s">
        <v>52</v>
      </c>
      <c r="E3" t="s">
        <v>8</v>
      </c>
    </row>
    <row r="4" spans="1:5" x14ac:dyDescent="0.25">
      <c r="A4" t="s">
        <v>37</v>
      </c>
      <c r="B4" t="s">
        <v>157</v>
      </c>
      <c r="C4" s="10" t="s">
        <v>158</v>
      </c>
      <c r="D4" t="s">
        <v>56</v>
      </c>
      <c r="E4" t="s">
        <v>8</v>
      </c>
    </row>
    <row r="5" spans="1:5" x14ac:dyDescent="0.25">
      <c r="A5" t="s">
        <v>38</v>
      </c>
      <c r="B5" t="s">
        <v>159</v>
      </c>
      <c r="C5" s="10" t="s">
        <v>160</v>
      </c>
      <c r="D5" t="s">
        <v>58</v>
      </c>
      <c r="E5" t="s">
        <v>8</v>
      </c>
    </row>
    <row r="6" spans="1:5" x14ac:dyDescent="0.25">
      <c r="A6" t="s">
        <v>39</v>
      </c>
      <c r="B6" t="s">
        <v>161</v>
      </c>
      <c r="C6" s="10" t="s">
        <v>106</v>
      </c>
      <c r="D6" t="s">
        <v>60</v>
      </c>
      <c r="E6" t="s">
        <v>8</v>
      </c>
    </row>
    <row r="7" spans="1:5" x14ac:dyDescent="0.25">
      <c r="A7" t="s">
        <v>40</v>
      </c>
      <c r="B7" t="s">
        <v>162</v>
      </c>
      <c r="C7" s="10" t="s">
        <v>172</v>
      </c>
      <c r="D7" t="s">
        <v>185</v>
      </c>
      <c r="E7" t="s">
        <v>8</v>
      </c>
    </row>
    <row r="8" spans="1:5" x14ac:dyDescent="0.25">
      <c r="A8" t="s">
        <v>41</v>
      </c>
      <c r="B8" t="s">
        <v>163</v>
      </c>
      <c r="C8" s="10" t="s">
        <v>164</v>
      </c>
      <c r="D8" t="s">
        <v>174</v>
      </c>
      <c r="E8" t="s">
        <v>8</v>
      </c>
    </row>
    <row r="9" spans="1:5" x14ac:dyDescent="0.25">
      <c r="A9" t="s">
        <v>42</v>
      </c>
      <c r="B9" t="s">
        <v>165</v>
      </c>
      <c r="C9" s="10" t="s">
        <v>178</v>
      </c>
      <c r="D9" t="s">
        <v>181</v>
      </c>
      <c r="E9" t="s">
        <v>8</v>
      </c>
    </row>
    <row r="10" spans="1:5" x14ac:dyDescent="0.25">
      <c r="A10" t="s">
        <v>186</v>
      </c>
      <c r="B10" t="s">
        <v>166</v>
      </c>
      <c r="C10" s="10" t="s">
        <v>107</v>
      </c>
      <c r="D10" t="s">
        <v>68</v>
      </c>
      <c r="E10" t="s">
        <v>8</v>
      </c>
    </row>
    <row r="11" spans="1:5" x14ac:dyDescent="0.25">
      <c r="A11" t="s">
        <v>109</v>
      </c>
      <c r="B11" t="s">
        <v>167</v>
      </c>
      <c r="C11" s="10" t="s">
        <v>175</v>
      </c>
      <c r="D11" t="s">
        <v>173</v>
      </c>
      <c r="E11" t="s">
        <v>8</v>
      </c>
    </row>
    <row r="12" spans="1:5" x14ac:dyDescent="0.25">
      <c r="A12" t="s">
        <v>110</v>
      </c>
      <c r="B12" t="s">
        <v>168</v>
      </c>
      <c r="C12" s="10" t="s">
        <v>176</v>
      </c>
      <c r="D12" t="s">
        <v>187</v>
      </c>
      <c r="E12" t="s">
        <v>8</v>
      </c>
    </row>
    <row r="13" spans="1:5" x14ac:dyDescent="0.25">
      <c r="A13" t="s">
        <v>111</v>
      </c>
      <c r="B13" t="s">
        <v>169</v>
      </c>
      <c r="C13" s="10" t="s">
        <v>177</v>
      </c>
      <c r="D13" t="s">
        <v>188</v>
      </c>
      <c r="E13" t="s">
        <v>8</v>
      </c>
    </row>
    <row r="14" spans="1:5" x14ac:dyDescent="0.25">
      <c r="A14" t="s">
        <v>112</v>
      </c>
      <c r="B14" t="s">
        <v>170</v>
      </c>
      <c r="C14" s="10" t="s">
        <v>108</v>
      </c>
      <c r="D14" t="s">
        <v>83</v>
      </c>
      <c r="E14" t="s">
        <v>8</v>
      </c>
    </row>
    <row r="15" spans="1:5" x14ac:dyDescent="0.25">
      <c r="A15" t="s">
        <v>171</v>
      </c>
      <c r="B15" t="s">
        <v>103</v>
      </c>
      <c r="C15" s="10" t="s">
        <v>51</v>
      </c>
      <c r="D15" t="str">
        <f>[1]Flows!A52</f>
        <v>SLW</v>
      </c>
      <c r="E15" t="s">
        <v>9</v>
      </c>
    </row>
    <row r="16" spans="1:5" x14ac:dyDescent="0.25">
      <c r="A16" t="s">
        <v>113</v>
      </c>
      <c r="B16" t="s">
        <v>104</v>
      </c>
      <c r="C16" s="10" t="s">
        <v>135</v>
      </c>
      <c r="D16" t="str">
        <f>[1]Flows!A53</f>
        <v>HGW</v>
      </c>
      <c r="E16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6" sqref="H46"/>
    </sheetView>
  </sheetViews>
  <sheetFormatPr baseColWidth="10" defaultRowHeight="15" x14ac:dyDescent="0.25"/>
  <cols>
    <col min="1" max="1" width="6.7109375" style="3" bestFit="1" customWidth="1"/>
  </cols>
  <sheetData>
    <row r="1" spans="1:4" x14ac:dyDescent="0.25">
      <c r="A1" s="4" t="s">
        <v>0</v>
      </c>
      <c r="B1" s="4" t="s">
        <v>179</v>
      </c>
      <c r="C1" s="4" t="s">
        <v>180</v>
      </c>
      <c r="D1" s="4" t="s">
        <v>114</v>
      </c>
    </row>
    <row r="2" spans="1:4" x14ac:dyDescent="0.25">
      <c r="A2" s="3" t="str">
        <f>Flows!A2</f>
        <v>A1</v>
      </c>
      <c r="B2" s="3">
        <v>1101744.4940024994</v>
      </c>
      <c r="C2" s="3">
        <v>1541591.1901311381</v>
      </c>
      <c r="D2" s="3">
        <v>11688622.783103174</v>
      </c>
    </row>
    <row r="3" spans="1:4" x14ac:dyDescent="0.25">
      <c r="A3" s="3" t="str">
        <f>Flows!A3</f>
        <v>A2</v>
      </c>
      <c r="B3" s="3">
        <v>877.4</v>
      </c>
      <c r="C3" s="3">
        <v>877.4</v>
      </c>
      <c r="D3" s="3">
        <v>877.4</v>
      </c>
    </row>
    <row r="4" spans="1:4" x14ac:dyDescent="0.25">
      <c r="A4" s="3" t="str">
        <f>Flows!A4</f>
        <v>B2</v>
      </c>
      <c r="B4" s="3">
        <v>1551.5980110100579</v>
      </c>
      <c r="C4" s="3">
        <v>1551.5980110100579</v>
      </c>
      <c r="D4" s="3">
        <v>1551.5980110100579</v>
      </c>
    </row>
    <row r="5" spans="1:4" x14ac:dyDescent="0.25">
      <c r="A5" s="3" t="str">
        <f>Flows!A5</f>
        <v>C1</v>
      </c>
      <c r="B5" s="3">
        <v>1976.7766512828066</v>
      </c>
      <c r="C5" s="3">
        <v>1976.7766512828066</v>
      </c>
      <c r="D5" s="3">
        <v>1976.7766512828066</v>
      </c>
    </row>
    <row r="6" spans="1:4" x14ac:dyDescent="0.25">
      <c r="A6" s="3" t="str">
        <f>Flows!A6</f>
        <v>C2</v>
      </c>
      <c r="B6" s="3">
        <v>1517.7314774427114</v>
      </c>
      <c r="C6" s="3">
        <v>1517.7314774427114</v>
      </c>
      <c r="D6" s="3">
        <v>1517.7314774427114</v>
      </c>
    </row>
    <row r="7" spans="1:4" x14ac:dyDescent="0.25">
      <c r="A7" s="3" t="str">
        <f>Flows!A7</f>
        <v>D1</v>
      </c>
      <c r="B7" s="3">
        <v>4455.1553999217176</v>
      </c>
      <c r="C7" s="3">
        <v>4455.1553999217176</v>
      </c>
      <c r="D7" s="3">
        <v>4455.1553999217176</v>
      </c>
    </row>
    <row r="8" spans="1:4" x14ac:dyDescent="0.25">
      <c r="A8" s="3" t="str">
        <f>Flows!A8</f>
        <v>D2</v>
      </c>
      <c r="B8" s="3">
        <v>407.11280819108799</v>
      </c>
      <c r="C8" s="3">
        <v>407.11280819108799</v>
      </c>
      <c r="D8" s="3">
        <v>407.11280819108799</v>
      </c>
    </row>
    <row r="9" spans="1:4" x14ac:dyDescent="0.25">
      <c r="A9" s="3" t="str">
        <f>Flows!A9</f>
        <v>D3</v>
      </c>
      <c r="B9" s="3">
        <v>77.961918282329151</v>
      </c>
      <c r="C9" s="3">
        <v>77.961918282329151</v>
      </c>
      <c r="D9" s="3">
        <v>77.961918282329151</v>
      </c>
    </row>
    <row r="10" spans="1:4" x14ac:dyDescent="0.25">
      <c r="A10" s="3" t="str">
        <f>Flows!A10</f>
        <v>E1</v>
      </c>
      <c r="B10" s="3">
        <v>23.004962074669844</v>
      </c>
      <c r="C10" s="3">
        <v>23.004962074669844</v>
      </c>
      <c r="D10" s="3">
        <v>23.004962074669844</v>
      </c>
    </row>
    <row r="11" spans="1:4" x14ac:dyDescent="0.25">
      <c r="A11" s="3" t="str">
        <f>Flows!A11</f>
        <v>F1</v>
      </c>
      <c r="B11" s="3">
        <v>1426.1038739068899</v>
      </c>
      <c r="C11" s="3">
        <v>1426.1038739068899</v>
      </c>
      <c r="D11" s="3">
        <v>1426.1038739068899</v>
      </c>
    </row>
    <row r="12" spans="1:4" x14ac:dyDescent="0.25">
      <c r="A12" s="3" t="str">
        <f>Flows!A12</f>
        <v>F2</v>
      </c>
      <c r="B12" s="3">
        <v>159.93037774533582</v>
      </c>
      <c r="C12" s="3">
        <v>159.93037774533582</v>
      </c>
      <c r="D12" s="3">
        <v>159.93037774533582</v>
      </c>
    </row>
    <row r="13" spans="1:4" x14ac:dyDescent="0.25">
      <c r="A13" s="3" t="str">
        <f>Flows!A13</f>
        <v>G1</v>
      </c>
      <c r="B13" s="3">
        <v>18.860842352260732</v>
      </c>
      <c r="C13" s="3">
        <v>18.860842352260732</v>
      </c>
      <c r="D13" s="3">
        <v>18.860842352260732</v>
      </c>
    </row>
    <row r="14" spans="1:4" x14ac:dyDescent="0.25">
      <c r="A14" s="3" t="str">
        <f>Flows!A14</f>
        <v>H1</v>
      </c>
      <c r="B14" s="3">
        <v>276.90367962963307</v>
      </c>
      <c r="C14" s="3">
        <v>276.90367962963307</v>
      </c>
      <c r="D14" s="3">
        <v>276.90367962963307</v>
      </c>
    </row>
    <row r="15" spans="1:4" x14ac:dyDescent="0.25">
      <c r="A15" s="3" t="str">
        <f>Flows!A15</f>
        <v>H2</v>
      </c>
      <c r="B15" s="3">
        <v>103.30918253911165</v>
      </c>
      <c r="C15" s="3">
        <v>103.30918253911165</v>
      </c>
      <c r="D15" s="3">
        <v>103.30918253911165</v>
      </c>
    </row>
    <row r="16" spans="1:4" x14ac:dyDescent="0.25">
      <c r="A16" s="3" t="str">
        <f>Flows!A16</f>
        <v>J1</v>
      </c>
      <c r="B16" s="3">
        <v>1030.2258184707816</v>
      </c>
      <c r="C16" s="3">
        <v>1030.2258184707816</v>
      </c>
      <c r="D16" s="3">
        <v>1030.2258184707816</v>
      </c>
    </row>
    <row r="17" spans="1:4" x14ac:dyDescent="0.25">
      <c r="A17" s="3" t="str">
        <f>Flows!A17</f>
        <v>J2</v>
      </c>
      <c r="B17" s="3">
        <v>3470.9686700000002</v>
      </c>
      <c r="C17" s="3">
        <v>3470.9686700000002</v>
      </c>
      <c r="D17" s="3">
        <v>3470.9686700000002</v>
      </c>
    </row>
    <row r="18" spans="1:4" x14ac:dyDescent="0.25">
      <c r="A18" s="3" t="str">
        <f>Flows!A18</f>
        <v>K1</v>
      </c>
      <c r="B18" s="3">
        <v>6318.6202630866837</v>
      </c>
      <c r="C18" s="3">
        <v>6318.6202630866837</v>
      </c>
      <c r="D18" s="3">
        <v>6318.6202630866837</v>
      </c>
    </row>
    <row r="19" spans="1:4" x14ac:dyDescent="0.25">
      <c r="A19" s="3" t="str">
        <f>Flows!A19</f>
        <v>K2</v>
      </c>
      <c r="B19" s="3">
        <v>0</v>
      </c>
      <c r="C19" s="3">
        <v>0</v>
      </c>
      <c r="D19" s="3">
        <v>0</v>
      </c>
    </row>
    <row r="20" spans="1:4" x14ac:dyDescent="0.25">
      <c r="A20" s="3" t="str">
        <f>Flows!A20</f>
        <v>L1</v>
      </c>
      <c r="B20" s="3">
        <v>2694.4458295273284</v>
      </c>
      <c r="C20" s="3">
        <v>2694.4458295273284</v>
      </c>
      <c r="D20" s="3">
        <v>2694.4458295273284</v>
      </c>
    </row>
    <row r="21" spans="1:4" x14ac:dyDescent="0.25">
      <c r="A21" s="3" t="str">
        <f>Flows!A21</f>
        <v>L2</v>
      </c>
      <c r="B21" s="3">
        <v>0</v>
      </c>
      <c r="C21" s="3">
        <v>0</v>
      </c>
      <c r="D21" s="3">
        <v>0</v>
      </c>
    </row>
    <row r="22" spans="1:4" x14ac:dyDescent="0.25">
      <c r="A22" s="3" t="str">
        <f>Flows!A22</f>
        <v>M1</v>
      </c>
      <c r="B22" s="3">
        <v>413.33354580790495</v>
      </c>
      <c r="C22" s="3">
        <v>413.33354580790495</v>
      </c>
      <c r="D22" s="3">
        <v>413.33354580790495</v>
      </c>
    </row>
    <row r="23" spans="1:4" x14ac:dyDescent="0.25">
      <c r="A23" s="3" t="str">
        <f>Flows!A23</f>
        <v>M2</v>
      </c>
      <c r="B23" s="3">
        <v>0</v>
      </c>
      <c r="C23" s="3">
        <v>0</v>
      </c>
      <c r="D23" s="3">
        <v>0</v>
      </c>
    </row>
    <row r="24" spans="1:4" x14ac:dyDescent="0.25">
      <c r="A24" s="3" t="str">
        <f>Flows!A24</f>
        <v>N1</v>
      </c>
      <c r="B24" s="3">
        <v>7407.4112151954041</v>
      </c>
      <c r="C24" s="3">
        <v>7407.4112151954041</v>
      </c>
      <c r="D24" s="3">
        <v>7407.4112151954041</v>
      </c>
    </row>
    <row r="25" spans="1:4" x14ac:dyDescent="0.25">
      <c r="A25" s="3" t="str">
        <f>Flows!A25</f>
        <v>N2</v>
      </c>
      <c r="B25" s="3">
        <v>0</v>
      </c>
      <c r="C25" s="3">
        <v>0</v>
      </c>
      <c r="D25" s="3">
        <v>0</v>
      </c>
    </row>
    <row r="26" spans="1:4" x14ac:dyDescent="0.25">
      <c r="A26" s="3" t="str">
        <f>Flows!A26</f>
        <v>AB1</v>
      </c>
      <c r="B26" s="3">
        <v>66178.293835996054</v>
      </c>
      <c r="C26" s="3">
        <v>66178.293835996054</v>
      </c>
      <c r="D26" s="3">
        <v>66178.293835996054</v>
      </c>
    </row>
    <row r="27" spans="1:4" x14ac:dyDescent="0.25">
      <c r="A27" s="3" t="str">
        <f>Flows!A27</f>
        <v>AB2</v>
      </c>
      <c r="B27" s="3">
        <v>1035566.2001665032</v>
      </c>
      <c r="C27" s="3">
        <v>1475412.8962951419</v>
      </c>
      <c r="D27" s="3">
        <v>11622444.489267178</v>
      </c>
    </row>
    <row r="28" spans="1:4" x14ac:dyDescent="0.25">
      <c r="A28" s="3" t="str">
        <f>Flows!A28</f>
        <v>BC</v>
      </c>
      <c r="B28" s="3">
        <v>1054384.0209539761</v>
      </c>
      <c r="C28" s="3">
        <v>1495567.133131674</v>
      </c>
      <c r="D28" s="3">
        <v>11780363.468313694</v>
      </c>
    </row>
    <row r="29" spans="1:4" x14ac:dyDescent="0.25">
      <c r="A29" s="3" t="str">
        <f>Flows!A29</f>
        <v>BG</v>
      </c>
      <c r="B29" s="3">
        <v>17800.057135963369</v>
      </c>
      <c r="C29" s="3">
        <v>17800.057135963369</v>
      </c>
      <c r="D29" s="3">
        <v>17800.057135963369</v>
      </c>
    </row>
    <row r="30" spans="1:4" x14ac:dyDescent="0.25">
      <c r="A30" s="3" t="str">
        <f>Flows!A30</f>
        <v>B3</v>
      </c>
      <c r="B30" s="3">
        <v>11207.74280336316</v>
      </c>
      <c r="C30" s="3">
        <v>11297.732090417421</v>
      </c>
      <c r="D30" s="3">
        <v>20574.297529313444</v>
      </c>
    </row>
    <row r="31" spans="1:4" x14ac:dyDescent="0.25">
      <c r="A31" s="3" t="str">
        <f>Flows!A31</f>
        <v>CB</v>
      </c>
      <c r="B31" s="3">
        <v>32254.056410631896</v>
      </c>
      <c r="C31" s="3">
        <v>33680.461746746274</v>
      </c>
      <c r="D31" s="3">
        <v>180721.76939569783</v>
      </c>
    </row>
    <row r="32" spans="1:4" x14ac:dyDescent="0.25">
      <c r="A32" s="3" t="str">
        <f>Flows!A32</f>
        <v>CD</v>
      </c>
      <c r="B32" s="3">
        <v>1027456.5037477572</v>
      </c>
      <c r="C32" s="3">
        <v>1467427.1573803532</v>
      </c>
      <c r="D32" s="3">
        <v>11627236.936898174</v>
      </c>
    </row>
    <row r="33" spans="1:4" x14ac:dyDescent="0.25">
      <c r="A33" s="3" t="str">
        <f>Flows!A33</f>
        <v>CI</v>
      </c>
      <c r="B33" s="3">
        <v>683.94913122363914</v>
      </c>
      <c r="C33" s="3">
        <v>683.94913122363914</v>
      </c>
      <c r="D33" s="3">
        <v>683.94913122363914</v>
      </c>
    </row>
    <row r="34" spans="1:4" x14ac:dyDescent="0.25">
      <c r="A34" s="3" t="str">
        <f>Flows!A34</f>
        <v>DC</v>
      </c>
      <c r="B34" s="3">
        <v>4829.1007822415077</v>
      </c>
      <c r="C34" s="3">
        <v>5043.0535583315141</v>
      </c>
      <c r="D34" s="3">
        <v>27098.422516145965</v>
      </c>
    </row>
    <row r="35" spans="1:4" x14ac:dyDescent="0.25">
      <c r="A35" s="3" t="str">
        <f>Flows!A35</f>
        <v>DE</v>
      </c>
      <c r="B35" s="3">
        <v>1176477.3775613287</v>
      </c>
      <c r="C35" s="3">
        <v>1682197.5218184248</v>
      </c>
      <c r="D35" s="3">
        <v>13340608.730729658</v>
      </c>
    </row>
    <row r="36" spans="1:4" x14ac:dyDescent="0.25">
      <c r="A36" s="3" t="str">
        <f>Flows!A36</f>
        <v>EF</v>
      </c>
      <c r="B36" s="3">
        <v>1175759.0945213542</v>
      </c>
      <c r="C36" s="3">
        <v>1681479.2387784503</v>
      </c>
      <c r="D36" s="3">
        <v>13339890.447689682</v>
      </c>
    </row>
    <row r="37" spans="1:4" x14ac:dyDescent="0.25">
      <c r="A37" s="3" t="str">
        <f>Flows!A37</f>
        <v>FD</v>
      </c>
      <c r="B37" s="3">
        <v>153359.19264649265</v>
      </c>
      <c r="C37" s="3">
        <v>219322.45532849868</v>
      </c>
      <c r="D37" s="3">
        <v>1739978.7161293542</v>
      </c>
    </row>
    <row r="38" spans="1:4" x14ac:dyDescent="0.25">
      <c r="A38" s="3" t="str">
        <f>Flows!A38</f>
        <v>FK</v>
      </c>
      <c r="B38" s="3">
        <v>966555.25514036044</v>
      </c>
      <c r="C38" s="3">
        <v>1403512.0948275938</v>
      </c>
      <c r="D38" s="3">
        <v>11252624.109377664</v>
      </c>
    </row>
    <row r="39" spans="1:4" x14ac:dyDescent="0.25">
      <c r="A39" s="3" t="str">
        <f>Flows!A39</f>
        <v>GH</v>
      </c>
      <c r="B39" s="3">
        <v>17561.899402017785</v>
      </c>
      <c r="C39" s="3">
        <v>17561.899402017785</v>
      </c>
      <c r="D39" s="3">
        <v>17561.899402017785</v>
      </c>
    </row>
    <row r="40" spans="1:4" x14ac:dyDescent="0.25">
      <c r="A40" s="3" t="str">
        <f>Flows!A40</f>
        <v>H4</v>
      </c>
      <c r="B40" s="3">
        <v>5429.8561042141682</v>
      </c>
      <c r="C40" s="3">
        <v>5429.8561042141682</v>
      </c>
      <c r="D40" s="3">
        <v>5429.8561042141682</v>
      </c>
    </row>
    <row r="41" spans="1:4" x14ac:dyDescent="0.25">
      <c r="A41" s="3" t="str">
        <f>Flows!A41</f>
        <v>JB</v>
      </c>
      <c r="B41" s="3">
        <v>708.51843060302826</v>
      </c>
      <c r="C41" s="3">
        <v>708.51843060302826</v>
      </c>
      <c r="D41" s="3">
        <v>708.51843060302826</v>
      </c>
    </row>
    <row r="42" spans="1:4" x14ac:dyDescent="0.25">
      <c r="A42" s="3" t="str">
        <f>Flows!A42</f>
        <v>JC</v>
      </c>
      <c r="B42" s="3">
        <v>50.027420760144935</v>
      </c>
      <c r="C42" s="3">
        <v>50.027420760144935</v>
      </c>
      <c r="D42" s="3">
        <v>50.027420760144935</v>
      </c>
    </row>
    <row r="43" spans="1:4" x14ac:dyDescent="0.25">
      <c r="A43" s="3" t="str">
        <f>Flows!A43</f>
        <v>KF</v>
      </c>
      <c r="B43" s="3">
        <v>108.67125253454107</v>
      </c>
      <c r="C43" s="3">
        <v>114.12613107561143</v>
      </c>
      <c r="D43" s="3">
        <v>676.44348466189513</v>
      </c>
    </row>
    <row r="44" spans="1:4" x14ac:dyDescent="0.25">
      <c r="A44" s="3" t="str">
        <f>Flows!A44</f>
        <v>KL</v>
      </c>
      <c r="B44" s="3">
        <v>966446.58388782595</v>
      </c>
      <c r="C44" s="3">
        <v>1403397.9686965183</v>
      </c>
      <c r="D44" s="3">
        <v>11251947.665893001</v>
      </c>
    </row>
    <row r="45" spans="1:4" x14ac:dyDescent="0.25">
      <c r="A45" s="3" t="str">
        <f>Flows!A45</f>
        <v>LM</v>
      </c>
      <c r="B45" s="3">
        <v>893077.11000464682</v>
      </c>
      <c r="C45" s="3">
        <v>1293726.7218362081</v>
      </c>
      <c r="D45" s="3">
        <v>11211399.839291852</v>
      </c>
    </row>
    <row r="46" spans="1:4" x14ac:dyDescent="0.25">
      <c r="A46" s="3" t="str">
        <f>Flows!A46</f>
        <v>MN</v>
      </c>
      <c r="B46" s="3">
        <v>153457.38998276048</v>
      </c>
      <c r="C46" s="3">
        <v>166883.41799574438</v>
      </c>
      <c r="D46" s="3">
        <v>9994249.5368879456</v>
      </c>
    </row>
    <row r="47" spans="1:4" x14ac:dyDescent="0.25">
      <c r="A47" s="3" t="str">
        <f>Flows!A47</f>
        <v>STM</v>
      </c>
      <c r="B47" s="3">
        <v>8794.9356028080419</v>
      </c>
      <c r="C47" s="3">
        <v>8794.9356028080419</v>
      </c>
      <c r="D47" s="3">
        <v>8794.9356028080419</v>
      </c>
    </row>
    <row r="48" spans="1:4" x14ac:dyDescent="0.25">
      <c r="A48" s="3" t="str">
        <f>Flows!A48</f>
        <v>Cu</v>
      </c>
      <c r="B48" s="3">
        <v>54774.774587753811</v>
      </c>
      <c r="C48" s="3">
        <v>57524.253771586227</v>
      </c>
      <c r="D48" s="3">
        <v>340954.91987214651</v>
      </c>
    </row>
    <row r="49" spans="1:4" x14ac:dyDescent="0.25">
      <c r="A49" s="3" t="str">
        <f>Flows!A49</f>
        <v>Ag</v>
      </c>
      <c r="B49" s="3">
        <v>73369.473883179162</v>
      </c>
      <c r="C49" s="3">
        <v>109671.24686031004</v>
      </c>
      <c r="D49" s="3">
        <v>40547.826601146866</v>
      </c>
    </row>
    <row r="50" spans="1:4" x14ac:dyDescent="0.25">
      <c r="A50" s="3" t="str">
        <f>Flows!A50</f>
        <v>Au</v>
      </c>
      <c r="B50" s="3">
        <v>739619.72002188757</v>
      </c>
      <c r="C50" s="3">
        <v>1126843.3038404656</v>
      </c>
      <c r="D50" s="3">
        <v>1217150.3024039101</v>
      </c>
    </row>
    <row r="51" spans="1:4" x14ac:dyDescent="0.25">
      <c r="A51" s="3" t="str">
        <f>Flows!A51</f>
        <v>Pd</v>
      </c>
      <c r="B51" s="3">
        <v>143789.73425115633</v>
      </c>
      <c r="C51" s="3">
        <v>152846.19386726792</v>
      </c>
      <c r="D51" s="3">
        <v>9881721.1926139649</v>
      </c>
    </row>
    <row r="52" spans="1:4" x14ac:dyDescent="0.25">
      <c r="A52" s="3" t="str">
        <f>Flows!A52</f>
        <v>SLW</v>
      </c>
      <c r="B52" s="3">
        <v>11207.74280336316</v>
      </c>
      <c r="C52" s="3">
        <v>11297.732090417421</v>
      </c>
      <c r="D52" s="3">
        <v>20574.297529313444</v>
      </c>
    </row>
    <row r="53" spans="1:4" x14ac:dyDescent="0.25">
      <c r="A53" s="3" t="str">
        <f>Flows!A53</f>
        <v>HGW</v>
      </c>
      <c r="B53" s="3">
        <v>5429.8561042141682</v>
      </c>
      <c r="C53" s="3">
        <v>5429.8561042141682</v>
      </c>
      <c r="D53" s="3">
        <v>5429.8561042141682</v>
      </c>
    </row>
    <row r="54" spans="1:4" x14ac:dyDescent="0.25">
      <c r="B54" s="5"/>
      <c r="C54" s="5"/>
    </row>
    <row r="55" spans="1:4" x14ac:dyDescent="0.25">
      <c r="B55" s="5"/>
      <c r="C55" s="5"/>
    </row>
    <row r="56" spans="1:4" x14ac:dyDescent="0.25">
      <c r="B56" s="5"/>
      <c r="C56" s="5"/>
    </row>
    <row r="57" spans="1:4" x14ac:dyDescent="0.25">
      <c r="B57" s="5"/>
      <c r="C57" s="5"/>
    </row>
    <row r="58" spans="1:4" x14ac:dyDescent="0.25">
      <c r="B58" s="5"/>
      <c r="C58" s="5"/>
    </row>
    <row r="59" spans="1:4" x14ac:dyDescent="0.25">
      <c r="B59" s="5"/>
      <c r="C59" s="5"/>
    </row>
    <row r="60" spans="1:4" x14ac:dyDescent="0.25">
      <c r="B60" s="5"/>
      <c r="C60" s="5"/>
    </row>
    <row r="61" spans="1:4" x14ac:dyDescent="0.25">
      <c r="B61" s="5"/>
      <c r="C61" s="5"/>
    </row>
    <row r="62" spans="1:4" x14ac:dyDescent="0.25">
      <c r="B62" s="5"/>
      <c r="C62" s="5"/>
    </row>
    <row r="63" spans="1:4" x14ac:dyDescent="0.25">
      <c r="B63" s="5"/>
      <c r="C63" s="5"/>
    </row>
    <row r="64" spans="1:4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topLeftCell="A10" workbookViewId="0">
      <selection activeCell="B6" sqref="B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33</v>
      </c>
    </row>
    <row r="3" spans="1:4" x14ac:dyDescent="0.25">
      <c r="A3" s="1" t="s">
        <v>14</v>
      </c>
      <c r="B3">
        <v>11</v>
      </c>
      <c r="C3">
        <v>1</v>
      </c>
      <c r="D3" t="s">
        <v>33</v>
      </c>
    </row>
    <row r="4" spans="1:4" x14ac:dyDescent="0.25">
      <c r="A4" s="1" t="s">
        <v>15</v>
      </c>
      <c r="B4">
        <v>11</v>
      </c>
      <c r="C4">
        <v>4</v>
      </c>
      <c r="D4" t="s">
        <v>34</v>
      </c>
    </row>
    <row r="5" spans="1:4" x14ac:dyDescent="0.25">
      <c r="A5" s="1" t="s">
        <v>16</v>
      </c>
      <c r="B5">
        <v>11</v>
      </c>
      <c r="C5">
        <v>1</v>
      </c>
      <c r="D5" t="s">
        <v>33</v>
      </c>
    </row>
    <row r="6" spans="1:4" x14ac:dyDescent="0.25">
      <c r="A6" s="1" t="s">
        <v>17</v>
      </c>
      <c r="B6">
        <v>11</v>
      </c>
      <c r="C6">
        <v>4</v>
      </c>
      <c r="D6" t="s">
        <v>34</v>
      </c>
    </row>
    <row r="7" spans="1:4" x14ac:dyDescent="0.25">
      <c r="A7" s="1" t="s">
        <v>18</v>
      </c>
      <c r="B7">
        <v>11</v>
      </c>
      <c r="C7">
        <v>2</v>
      </c>
      <c r="D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839-FD1C-4C69-AF30-4048581D1452}">
  <dimension ref="A1:E25"/>
  <sheetViews>
    <sheetView tabSelected="1" workbookViewId="0">
      <selection activeCell="D3" sqref="D3"/>
    </sheetView>
  </sheetViews>
  <sheetFormatPr baseColWidth="10" defaultRowHeight="15" x14ac:dyDescent="0.25"/>
  <cols>
    <col min="3" max="3" width="9.140625" customWidth="1"/>
  </cols>
  <sheetData>
    <row r="1" spans="1:5" x14ac:dyDescent="0.25">
      <c r="A1" s="2" t="s">
        <v>0</v>
      </c>
      <c r="B1" s="2" t="s">
        <v>1</v>
      </c>
      <c r="C1" s="23" t="s">
        <v>189</v>
      </c>
      <c r="D1" s="20" t="s">
        <v>190</v>
      </c>
      <c r="E1" s="24" t="s">
        <v>70</v>
      </c>
    </row>
    <row r="2" spans="1:5" x14ac:dyDescent="0.25">
      <c r="A2" s="15" t="s">
        <v>46</v>
      </c>
      <c r="B2" t="s">
        <v>29</v>
      </c>
      <c r="C2" s="22">
        <v>0</v>
      </c>
      <c r="D2" s="22">
        <v>0</v>
      </c>
      <c r="E2" s="21">
        <v>0</v>
      </c>
    </row>
    <row r="3" spans="1:5" x14ac:dyDescent="0.25">
      <c r="A3" s="6" t="s">
        <v>47</v>
      </c>
      <c r="B3" t="s">
        <v>29</v>
      </c>
      <c r="C3" s="22">
        <v>0.13372700228208803</v>
      </c>
      <c r="D3" s="22">
        <v>0.92675643267943575</v>
      </c>
      <c r="E3" s="21">
        <v>1.0604834349615238</v>
      </c>
    </row>
    <row r="4" spans="1:5" x14ac:dyDescent="0.25">
      <c r="A4" s="14" t="s">
        <v>48</v>
      </c>
      <c r="B4" t="s">
        <v>29</v>
      </c>
      <c r="C4" s="22">
        <v>0</v>
      </c>
      <c r="D4" s="22">
        <v>0</v>
      </c>
      <c r="E4" s="21">
        <v>0</v>
      </c>
    </row>
    <row r="5" spans="1:5" x14ac:dyDescent="0.25">
      <c r="A5" s="16" t="s">
        <v>126</v>
      </c>
      <c r="B5" t="s">
        <v>29</v>
      </c>
      <c r="C5" s="22">
        <v>0.32324939055285429</v>
      </c>
      <c r="D5" s="22">
        <v>1.4637879913033733</v>
      </c>
      <c r="E5" s="21">
        <v>1.7870373818562277</v>
      </c>
    </row>
    <row r="6" spans="1:5" x14ac:dyDescent="0.25">
      <c r="A6" s="14" t="s">
        <v>53</v>
      </c>
      <c r="B6" t="s">
        <v>29</v>
      </c>
      <c r="C6" s="22">
        <v>0</v>
      </c>
      <c r="D6" s="22">
        <v>0</v>
      </c>
      <c r="E6" s="21">
        <v>0</v>
      </c>
    </row>
    <row r="7" spans="1:5" x14ac:dyDescent="0.25">
      <c r="A7" s="17" t="s">
        <v>43</v>
      </c>
      <c r="B7" t="s">
        <v>29</v>
      </c>
      <c r="C7" s="22">
        <v>0.32324939055285429</v>
      </c>
      <c r="D7" s="22">
        <v>1.4637879913033733</v>
      </c>
      <c r="E7" s="21">
        <v>1.7870373818562277</v>
      </c>
    </row>
    <row r="8" spans="1:5" x14ac:dyDescent="0.25">
      <c r="A8" s="14" t="s">
        <v>44</v>
      </c>
      <c r="B8" t="s">
        <v>29</v>
      </c>
      <c r="C8" s="22">
        <v>0</v>
      </c>
      <c r="D8" s="22">
        <v>0</v>
      </c>
      <c r="E8" s="21">
        <v>0</v>
      </c>
    </row>
    <row r="9" spans="1:5" x14ac:dyDescent="0.25">
      <c r="A9" s="19" t="s">
        <v>45</v>
      </c>
      <c r="B9" t="s">
        <v>29</v>
      </c>
      <c r="C9" s="22">
        <v>0</v>
      </c>
      <c r="D9" s="22">
        <v>0</v>
      </c>
      <c r="E9" s="21">
        <v>0</v>
      </c>
    </row>
    <row r="10" spans="1:5" x14ac:dyDescent="0.25">
      <c r="A10" s="19" t="s">
        <v>59</v>
      </c>
      <c r="B10" t="s">
        <v>29</v>
      </c>
      <c r="C10" s="22">
        <v>0</v>
      </c>
      <c r="D10" s="22">
        <v>0</v>
      </c>
      <c r="E10" s="21">
        <v>0</v>
      </c>
    </row>
    <row r="11" spans="1:5" x14ac:dyDescent="0.25">
      <c r="A11" s="6" t="s">
        <v>61</v>
      </c>
      <c r="B11" t="s">
        <v>29</v>
      </c>
      <c r="C11" s="22">
        <v>0.13372700228208803</v>
      </c>
      <c r="D11" s="22">
        <v>0.92675643267943575</v>
      </c>
      <c r="E11" s="21">
        <v>1.0604834349615238</v>
      </c>
    </row>
    <row r="12" spans="1:5" x14ac:dyDescent="0.25">
      <c r="A12" s="18" t="s">
        <v>62</v>
      </c>
      <c r="B12" t="s">
        <v>29</v>
      </c>
      <c r="C12" s="22">
        <v>0</v>
      </c>
      <c r="D12" s="22">
        <v>0</v>
      </c>
      <c r="E12" s="21">
        <v>0</v>
      </c>
    </row>
    <row r="13" spans="1:5" x14ac:dyDescent="0.25">
      <c r="A13" s="19" t="s">
        <v>63</v>
      </c>
      <c r="B13" t="s">
        <v>29</v>
      </c>
      <c r="C13" s="22">
        <v>0</v>
      </c>
      <c r="D13" s="22">
        <v>0</v>
      </c>
      <c r="E13" s="21">
        <v>0</v>
      </c>
    </row>
    <row r="14" spans="1:5" x14ac:dyDescent="0.25">
      <c r="A14" s="19" t="s">
        <v>64</v>
      </c>
      <c r="B14" t="s">
        <v>29</v>
      </c>
      <c r="C14" s="22">
        <v>0</v>
      </c>
      <c r="D14" s="22">
        <v>0</v>
      </c>
      <c r="E14" s="21">
        <v>0</v>
      </c>
    </row>
    <row r="15" spans="1:5" x14ac:dyDescent="0.25">
      <c r="A15" s="6" t="s">
        <v>65</v>
      </c>
      <c r="B15" t="s">
        <v>29</v>
      </c>
      <c r="C15" s="22">
        <v>0.13372700228208803</v>
      </c>
      <c r="D15" s="22">
        <v>0.92675643267943575</v>
      </c>
      <c r="E15" s="21">
        <v>1.0604834349615238</v>
      </c>
    </row>
    <row r="16" spans="1:5" x14ac:dyDescent="0.25">
      <c r="A16" s="19" t="s">
        <v>66</v>
      </c>
      <c r="B16" t="s">
        <v>29</v>
      </c>
      <c r="C16" s="22">
        <v>0</v>
      </c>
      <c r="D16" s="22">
        <v>0</v>
      </c>
      <c r="E16" s="21">
        <v>0</v>
      </c>
    </row>
    <row r="17" spans="1:5" x14ac:dyDescent="0.25">
      <c r="A17" s="6" t="s">
        <v>49</v>
      </c>
      <c r="B17" t="s">
        <v>29</v>
      </c>
      <c r="C17" s="22">
        <v>0.13372700228208803</v>
      </c>
      <c r="D17" s="22">
        <v>0.92675643267943575</v>
      </c>
      <c r="E17" s="21">
        <v>1.0604834349615238</v>
      </c>
    </row>
    <row r="18" spans="1:5" x14ac:dyDescent="0.25">
      <c r="A18" s="6" t="s">
        <v>90</v>
      </c>
      <c r="B18" t="s">
        <v>29</v>
      </c>
      <c r="C18" s="22">
        <v>0.13372700228208803</v>
      </c>
      <c r="D18" s="22">
        <v>0.92675643267943575</v>
      </c>
      <c r="E18" s="21">
        <v>1.0604834349615238</v>
      </c>
    </row>
    <row r="19" spans="1:5" x14ac:dyDescent="0.25">
      <c r="A19" s="8" t="s">
        <v>91</v>
      </c>
      <c r="B19" t="s">
        <v>29</v>
      </c>
      <c r="C19" s="22">
        <v>0</v>
      </c>
      <c r="D19" s="22">
        <v>0</v>
      </c>
      <c r="E19" s="21">
        <v>0</v>
      </c>
    </row>
    <row r="20" spans="1:5" x14ac:dyDescent="0.25">
      <c r="A20" s="6" t="s">
        <v>92</v>
      </c>
      <c r="B20" t="s">
        <v>29</v>
      </c>
      <c r="C20" s="22">
        <v>0.13372700228208803</v>
      </c>
      <c r="D20" s="22">
        <v>0.92675643267943575</v>
      </c>
      <c r="E20" s="21">
        <v>1.0604834349615238</v>
      </c>
    </row>
    <row r="21" spans="1:5" x14ac:dyDescent="0.25">
      <c r="A21" s="8" t="s">
        <v>93</v>
      </c>
      <c r="B21" t="s">
        <v>29</v>
      </c>
      <c r="C21" s="22">
        <v>0</v>
      </c>
      <c r="D21" s="22">
        <v>0</v>
      </c>
      <c r="E21" s="21">
        <v>0</v>
      </c>
    </row>
    <row r="22" spans="1:5" x14ac:dyDescent="0.25">
      <c r="A22" s="6" t="s">
        <v>94</v>
      </c>
      <c r="B22" t="s">
        <v>29</v>
      </c>
      <c r="C22" s="22">
        <v>0.13372700228208803</v>
      </c>
      <c r="D22" s="22">
        <v>0.92675643267943575</v>
      </c>
      <c r="E22" s="21">
        <v>1.0604834349615238</v>
      </c>
    </row>
    <row r="23" spans="1:5" x14ac:dyDescent="0.25">
      <c r="A23" s="8" t="s">
        <v>95</v>
      </c>
      <c r="B23" t="s">
        <v>29</v>
      </c>
      <c r="C23" s="22">
        <v>0</v>
      </c>
      <c r="D23" s="22">
        <v>0</v>
      </c>
      <c r="E23" s="21">
        <v>0</v>
      </c>
    </row>
    <row r="24" spans="1:5" x14ac:dyDescent="0.25">
      <c r="A24" s="6" t="s">
        <v>96</v>
      </c>
      <c r="B24" t="s">
        <v>29</v>
      </c>
      <c r="C24" s="22">
        <v>0.13372700228208803</v>
      </c>
      <c r="D24" s="22">
        <v>0.92675643267943575</v>
      </c>
      <c r="E24" s="21">
        <v>1.0604834349615238</v>
      </c>
    </row>
    <row r="25" spans="1:5" x14ac:dyDescent="0.25">
      <c r="A25" s="8" t="s">
        <v>86</v>
      </c>
      <c r="B25" t="s">
        <v>29</v>
      </c>
      <c r="C25" s="22">
        <v>0</v>
      </c>
      <c r="D25" s="22">
        <v>0</v>
      </c>
      <c r="E25" s="2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717AA-93D8-4853-952A-852595C19D26}">
          <x14:formula1>
            <xm:f>Validate!$D$2:$D$3</xm:f>
          </x14:formula1>
          <xm:sqref>B2:B25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3" t="s">
        <v>183</v>
      </c>
      <c r="B2" t="s">
        <v>13</v>
      </c>
      <c r="C2">
        <v>0</v>
      </c>
    </row>
    <row r="3" spans="1:3" x14ac:dyDescent="0.25">
      <c r="A3" s="3" t="s">
        <v>184</v>
      </c>
      <c r="B3" t="s">
        <v>24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1F0E4B7A-2C5F-4025-A238-14B0F5D8FF1B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PhysicalDiagram</vt:lpstr>
      <vt:lpstr>PhysicalDiagram_OLD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Exergy!cgam_sample</vt:lpstr>
      <vt:lpstr>Exergy!cgam_sample_1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2024-07-21T20:25:25Z</dcterms:modified>
</cp:coreProperties>
</file>