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orc\"/>
    </mc:Choice>
  </mc:AlternateContent>
  <xr:revisionPtr revIDLastSave="0" documentId="13_ncr:1_{C7FD624C-61CB-425C-B0ED-B1C44FAF5DA0}" xr6:coauthVersionLast="47" xr6:coauthVersionMax="47" xr10:uidLastSave="{00000000-0000-0000-0000-000000000000}"/>
  <bookViews>
    <workbookView xWindow="2730" yWindow="780" windowWidth="25740" windowHeight="14700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</sheets>
  <definedNames>
    <definedName name="cgam_flows" localSheetId="2">Flows!$A$1:$B$1</definedName>
    <definedName name="cgam_processes" localSheetId="3">Processes!$A$1:$D$7</definedName>
    <definedName name="cgam_sample" localSheetId="4">Exergy!$A$1:$C$14</definedName>
    <definedName name="tgas_c0" localSheetId="6">ResourcesCost!$A$1:$B$3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B17" i="3"/>
  <c r="E24" i="3"/>
  <c r="C24" i="3"/>
  <c r="D24" i="3"/>
  <c r="B24" i="3"/>
  <c r="C23" i="3"/>
  <c r="D23" i="3"/>
  <c r="E23" i="3"/>
  <c r="B23" i="3"/>
  <c r="A23" i="3"/>
  <c r="A24" i="3"/>
  <c r="A21" i="3"/>
  <c r="A22" i="3"/>
  <c r="A16" i="3"/>
  <c r="A17" i="3"/>
  <c r="A18" i="3"/>
  <c r="A19" i="3"/>
  <c r="A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<sst xmlns="http://schemas.openxmlformats.org/spreadsheetml/2006/main" count="187" uniqueCount="105">
  <si>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</si>
  <si>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</si>
  <si>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</si>
  <si>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</si>
  <si>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</si>
  <si>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</si>
  <si>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</si>
  <si>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</si>
  <si>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</si>
  <si>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</si>
  <si>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</si>
  <si>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</si>
  <si>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</si>
  <si>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</si>
  <si>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</si>
  <si>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</si>
  <si>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</si>
  <si>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</si>
  <si>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</si>
  <si>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</si>
  <si>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</si>
  <si>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</si>
  <si>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</si>
  <si>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</si>
  <si>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</si>
  <si>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</si>
  <si>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</si>
  <si>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</si>
  <si>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</si>
  <si>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</si>
  <si>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</si>
  <si>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</si>
  <si>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</si>
  <si>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</si>
  <si>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WP1</t>
  </si>
  <si>
    <t>WN</t>
  </si>
  <si>
    <t>Steam Generator</t>
  </si>
  <si>
    <t>PMP1</t>
  </si>
  <si>
    <t>(kW)</t>
  </si>
  <si>
    <t>(J/J)</t>
  </si>
  <si>
    <t>(c/h)</t>
  </si>
  <si>
    <t>(c/kWh)</t>
  </si>
  <si>
    <t>CND1</t>
  </si>
  <si>
    <t>CND2</t>
  </si>
  <si>
    <t>GTS</t>
  </si>
  <si>
    <t>EVAP1</t>
  </si>
  <si>
    <t>TURB1</t>
  </si>
  <si>
    <t>IHE1</t>
  </si>
  <si>
    <t>EVAP2</t>
  </si>
  <si>
    <t>TURB2</t>
  </si>
  <si>
    <t>IHE2</t>
  </si>
  <si>
    <t>PMP2</t>
  </si>
  <si>
    <t>GEN</t>
  </si>
  <si>
    <t>B11</t>
  </si>
  <si>
    <t>B12</t>
  </si>
  <si>
    <t>B13</t>
  </si>
  <si>
    <t>B14</t>
  </si>
  <si>
    <t>B15</t>
  </si>
  <si>
    <t>B16</t>
  </si>
  <si>
    <t>BW1</t>
  </si>
  <si>
    <t>BW2</t>
  </si>
  <si>
    <t>BW3</t>
  </si>
  <si>
    <t>WT1</t>
  </si>
  <si>
    <t>WT2</t>
  </si>
  <si>
    <t>WP2</t>
  </si>
  <si>
    <t>QCND1</t>
  </si>
  <si>
    <t>QCND2</t>
  </si>
  <si>
    <t>Evaporator 1</t>
  </si>
  <si>
    <t>Turbine 1</t>
  </si>
  <si>
    <t>IHE 1</t>
  </si>
  <si>
    <t>Pump 1</t>
  </si>
  <si>
    <t>Condenser 1</t>
  </si>
  <si>
    <t>Evaporator 2</t>
  </si>
  <si>
    <t>Turbine 2</t>
  </si>
  <si>
    <t>IHE 2</t>
  </si>
  <si>
    <t>Pump 2</t>
  </si>
  <si>
    <t>Condenser 2</t>
  </si>
  <si>
    <t>Generator</t>
  </si>
  <si>
    <t>BW1-BW3</t>
  </si>
  <si>
    <t>BW1-BW2</t>
  </si>
  <si>
    <t>BW2-BW3</t>
  </si>
  <si>
    <t>B11-B16</t>
  </si>
  <si>
    <t>B11-B12</t>
  </si>
  <si>
    <t>B12-B13</t>
  </si>
  <si>
    <t>B16-B15</t>
  </si>
  <si>
    <t>B15-B14</t>
  </si>
  <si>
    <t>B13-B14</t>
  </si>
  <si>
    <t>WT1+WT2</t>
  </si>
  <si>
    <t>WN+WP1+WP2</t>
  </si>
  <si>
    <t>TCND35</t>
  </si>
  <si>
    <t>IsoPentane</t>
  </si>
  <si>
    <t>ETAT75</t>
  </si>
  <si>
    <t>B21</t>
  </si>
  <si>
    <t>B22</t>
  </si>
  <si>
    <t>B23</t>
  </si>
  <si>
    <t>B24</t>
  </si>
  <si>
    <t>B25</t>
  </si>
  <si>
    <t>B26</t>
  </si>
  <si>
    <t>B21-B22</t>
  </si>
  <si>
    <t>B22-B23</t>
  </si>
  <si>
    <t>B23-B24</t>
  </si>
  <si>
    <t>B21-B26</t>
  </si>
  <si>
    <t>B26-B25</t>
  </si>
  <si>
    <t>B25-B24</t>
  </si>
  <si>
    <t>N_Pentane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</si>
</sst>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4</xdr:row>
      <xdr:rowOff>76200</xdr:rowOff>
    </xdr:from>
    <xdr:to>
      <xdr:col>9</xdr:col>
      <xdr:colOff>438150</xdr:colOff>
      <xdr:row>46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71B8D3-4620-7B0E-BBB3-3EA66190F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38200"/>
          <a:ext cx="5972175" cy="807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10" workbookViewId="0">
      <selection activeCell="J17" sqref="J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4"/>
  <sheetViews>
    <sheetView workbookViewId="0">
      <selection activeCell="A13" sqref="A13"/>
    </sheetView>
  </sheetViews>
  <sheetFormatPr baseColWidth="10" defaultRowHeight="15" x14ac:dyDescent="0.25"/>
  <cols>
    <col min="1" max="1" width="6.855468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53</v>
      </c>
      <c r="B2" t="s">
        <v>3</v>
      </c>
    </row>
    <row r="3" spans="1:2" x14ac:dyDescent="0.25">
      <c r="A3" t="s">
        <v>54</v>
      </c>
      <c r="B3" t="s">
        <v>3</v>
      </c>
    </row>
    <row r="4" spans="1:2" x14ac:dyDescent="0.25">
      <c r="A4" t="s">
        <v>55</v>
      </c>
      <c r="B4" t="s">
        <v>3</v>
      </c>
    </row>
    <row r="5" spans="1:2" x14ac:dyDescent="0.25">
      <c r="A5" t="s">
        <v>56</v>
      </c>
      <c r="B5" t="s">
        <v>3</v>
      </c>
    </row>
    <row r="6" spans="1:2" x14ac:dyDescent="0.25">
      <c r="A6" t="s">
        <v>57</v>
      </c>
      <c r="B6" t="s">
        <v>3</v>
      </c>
    </row>
    <row r="7" spans="1:2" x14ac:dyDescent="0.25">
      <c r="A7" t="s">
        <v>58</v>
      </c>
      <c r="B7" t="s">
        <v>3</v>
      </c>
    </row>
    <row r="8" spans="1:2" x14ac:dyDescent="0.25">
      <c r="A8" t="s">
        <v>92</v>
      </c>
      <c r="B8" t="s">
        <v>3</v>
      </c>
    </row>
    <row r="9" spans="1:2" x14ac:dyDescent="0.25">
      <c r="A9" t="s">
        <v>93</v>
      </c>
      <c r="B9" t="s">
        <v>3</v>
      </c>
    </row>
    <row r="10" spans="1:2" x14ac:dyDescent="0.25">
      <c r="A10" t="s">
        <v>94</v>
      </c>
      <c r="B10" t="s">
        <v>3</v>
      </c>
    </row>
    <row r="11" spans="1:2" x14ac:dyDescent="0.25">
      <c r="A11" t="s">
        <v>95</v>
      </c>
      <c r="B11" t="s">
        <v>3</v>
      </c>
    </row>
    <row r="12" spans="1:2" x14ac:dyDescent="0.25">
      <c r="A12" t="s">
        <v>96</v>
      </c>
      <c r="B12" t="s">
        <v>3</v>
      </c>
    </row>
    <row r="13" spans="1:2" x14ac:dyDescent="0.25">
      <c r="A13" t="s">
        <v>97</v>
      </c>
      <c r="B13" t="s">
        <v>3</v>
      </c>
    </row>
    <row r="14" spans="1:2" x14ac:dyDescent="0.25">
      <c r="A14" t="s">
        <v>59</v>
      </c>
      <c r="B14" t="s">
        <v>3</v>
      </c>
    </row>
    <row r="15" spans="1:2" x14ac:dyDescent="0.25">
      <c r="A15" t="s">
        <v>60</v>
      </c>
      <c r="B15" t="s">
        <v>3</v>
      </c>
    </row>
    <row r="16" spans="1:2" x14ac:dyDescent="0.25">
      <c r="A16" t="s">
        <v>61</v>
      </c>
      <c r="B16" t="s">
        <v>3</v>
      </c>
    </row>
    <row r="17" spans="1:2" x14ac:dyDescent="0.25">
      <c r="A17" t="s">
        <v>44</v>
      </c>
      <c r="B17" t="s">
        <v>2</v>
      </c>
    </row>
    <row r="18" spans="1:2" x14ac:dyDescent="0.25">
      <c r="A18" t="s">
        <v>62</v>
      </c>
      <c r="B18" t="s">
        <v>3</v>
      </c>
    </row>
    <row r="19" spans="1:2" x14ac:dyDescent="0.25">
      <c r="A19" t="s">
        <v>63</v>
      </c>
      <c r="B19" t="s">
        <v>3</v>
      </c>
    </row>
    <row r="20" spans="1:2" x14ac:dyDescent="0.25">
      <c r="A20" t="s">
        <v>34</v>
      </c>
      <c r="B20" t="s">
        <v>3</v>
      </c>
    </row>
    <row r="21" spans="1:2" x14ac:dyDescent="0.25">
      <c r="A21" t="s">
        <v>64</v>
      </c>
      <c r="B21" t="s">
        <v>3</v>
      </c>
    </row>
    <row r="22" spans="1:2" x14ac:dyDescent="0.25">
      <c r="A22" t="s">
        <v>35</v>
      </c>
      <c r="B22" t="s">
        <v>4</v>
      </c>
    </row>
    <row r="23" spans="1:2" x14ac:dyDescent="0.25">
      <c r="A23" t="s">
        <v>65</v>
      </c>
      <c r="B23" t="s">
        <v>28</v>
      </c>
    </row>
    <row r="24" spans="1:2" x14ac:dyDescent="0.25">
      <c r="A24" t="s">
        <v>66</v>
      </c>
      <c r="B24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3"/>
  <sheetViews>
    <sheetView tabSelected="1" workbookViewId="0">
      <selection activeCell="E1" sqref="E1:E13"/>
    </sheetView>
  </sheetViews>
  <sheetFormatPr baseColWidth="10" defaultRowHeight="15" x14ac:dyDescent="0.25"/>
  <cols>
    <col min="1" max="1" width="7.7109375" customWidth="1"/>
    <col min="2" max="2" width="14.28515625" customWidth="1"/>
    <col min="3" max="3" width="12.42578125" customWidth="1"/>
    <col min="4" max="4" width="14.7109375" customWidth="1"/>
    <col min="5" max="5" width="19.42578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44</v>
      </c>
      <c r="B2" t="s">
        <v>8</v>
      </c>
      <c r="C2" t="s">
        <v>44</v>
      </c>
      <c r="D2" t="s">
        <v>78</v>
      </c>
      <c r="E2" t="s">
        <v>36</v>
      </c>
    </row>
    <row r="3" spans="1:5" x14ac:dyDescent="0.25">
      <c r="A3" t="s">
        <v>45</v>
      </c>
      <c r="B3" t="s">
        <v>8</v>
      </c>
      <c r="C3" t="s">
        <v>79</v>
      </c>
      <c r="D3" t="s">
        <v>81</v>
      </c>
      <c r="E3" t="s">
        <v>67</v>
      </c>
    </row>
    <row r="4" spans="1:5" x14ac:dyDescent="0.25">
      <c r="A4" t="s">
        <v>46</v>
      </c>
      <c r="B4" t="s">
        <v>8</v>
      </c>
      <c r="C4" t="s">
        <v>82</v>
      </c>
      <c r="D4" t="s">
        <v>62</v>
      </c>
      <c r="E4" t="s">
        <v>68</v>
      </c>
    </row>
    <row r="5" spans="1:5" x14ac:dyDescent="0.25">
      <c r="A5" t="s">
        <v>47</v>
      </c>
      <c r="B5" t="s">
        <v>8</v>
      </c>
      <c r="C5" t="s">
        <v>83</v>
      </c>
      <c r="D5" t="s">
        <v>84</v>
      </c>
      <c r="E5" t="s">
        <v>69</v>
      </c>
    </row>
    <row r="6" spans="1:5" x14ac:dyDescent="0.25">
      <c r="A6" t="s">
        <v>37</v>
      </c>
      <c r="B6" t="s">
        <v>8</v>
      </c>
      <c r="C6" t="s">
        <v>34</v>
      </c>
      <c r="D6" t="s">
        <v>85</v>
      </c>
      <c r="E6" t="s">
        <v>70</v>
      </c>
    </row>
    <row r="7" spans="1:5" x14ac:dyDescent="0.25">
      <c r="A7" t="s">
        <v>42</v>
      </c>
      <c r="B7" t="s">
        <v>9</v>
      </c>
      <c r="C7" t="s">
        <v>86</v>
      </c>
      <c r="D7" t="s">
        <v>65</v>
      </c>
      <c r="E7" t="s">
        <v>71</v>
      </c>
    </row>
    <row r="8" spans="1:5" x14ac:dyDescent="0.25">
      <c r="A8" t="s">
        <v>48</v>
      </c>
      <c r="B8" t="s">
        <v>8</v>
      </c>
      <c r="C8" t="s">
        <v>80</v>
      </c>
      <c r="D8" t="s">
        <v>101</v>
      </c>
      <c r="E8" t="s">
        <v>72</v>
      </c>
    </row>
    <row r="9" spans="1:5" x14ac:dyDescent="0.25">
      <c r="A9" t="s">
        <v>49</v>
      </c>
      <c r="B9" t="s">
        <v>8</v>
      </c>
      <c r="C9" t="s">
        <v>98</v>
      </c>
      <c r="D9" t="s">
        <v>63</v>
      </c>
      <c r="E9" t="s">
        <v>73</v>
      </c>
    </row>
    <row r="10" spans="1:5" x14ac:dyDescent="0.25">
      <c r="A10" t="s">
        <v>50</v>
      </c>
      <c r="B10" t="s">
        <v>8</v>
      </c>
      <c r="C10" t="s">
        <v>99</v>
      </c>
      <c r="D10" t="s">
        <v>102</v>
      </c>
      <c r="E10" t="s">
        <v>74</v>
      </c>
    </row>
    <row r="11" spans="1:5" x14ac:dyDescent="0.25">
      <c r="A11" t="s">
        <v>51</v>
      </c>
      <c r="B11" t="s">
        <v>8</v>
      </c>
      <c r="C11" t="s">
        <v>64</v>
      </c>
      <c r="D11" t="s">
        <v>103</v>
      </c>
      <c r="E11" t="s">
        <v>75</v>
      </c>
    </row>
    <row r="12" spans="1:5" x14ac:dyDescent="0.25">
      <c r="A12" t="s">
        <v>43</v>
      </c>
      <c r="B12" t="s">
        <v>9</v>
      </c>
      <c r="C12" t="s">
        <v>100</v>
      </c>
      <c r="D12" t="s">
        <v>66</v>
      </c>
      <c r="E12" t="s">
        <v>76</v>
      </c>
    </row>
    <row r="13" spans="1:5" x14ac:dyDescent="0.25">
      <c r="A13" t="s">
        <v>52</v>
      </c>
      <c r="B13" t="s">
        <v>8</v>
      </c>
      <c r="C13" t="s">
        <v>87</v>
      </c>
      <c r="D13" t="s">
        <v>88</v>
      </c>
      <c r="E13" t="s">
        <v>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B2:B13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24"/>
  <sheetViews>
    <sheetView workbookViewId="0">
      <selection activeCell="E7" sqref="E7"/>
    </sheetView>
  </sheetViews>
  <sheetFormatPr baseColWidth="10" defaultRowHeight="15" x14ac:dyDescent="0.25"/>
  <cols>
    <col min="1" max="1" width="8.28515625" customWidth="1"/>
  </cols>
  <sheetData>
    <row r="1" spans="1:5" x14ac:dyDescent="0.25">
      <c r="A1" s="2" t="s">
        <v>0</v>
      </c>
      <c r="B1" s="2" t="s">
        <v>104</v>
      </c>
      <c r="C1" s="2" t="s">
        <v>89</v>
      </c>
      <c r="D1" s="3" t="s">
        <v>90</v>
      </c>
      <c r="E1" s="3" t="s">
        <v>91</v>
      </c>
    </row>
    <row r="2" spans="1:5" x14ac:dyDescent="0.25">
      <c r="A2" t="str">
        <f>Flows!A2</f>
        <v>B11</v>
      </c>
      <c r="B2">
        <v>1119</v>
      </c>
      <c r="C2">
        <v>1196</v>
      </c>
      <c r="D2">
        <v>1180</v>
      </c>
      <c r="E2">
        <v>1189</v>
      </c>
    </row>
    <row r="3" spans="1:5" x14ac:dyDescent="0.25">
      <c r="A3" t="str">
        <f>Flows!A3</f>
        <v>B12</v>
      </c>
      <c r="B3">
        <v>191.7</v>
      </c>
      <c r="C3">
        <v>268.3</v>
      </c>
      <c r="D3">
        <v>204.1</v>
      </c>
      <c r="E3">
        <v>212.1</v>
      </c>
    </row>
    <row r="4" spans="1:5" x14ac:dyDescent="0.25">
      <c r="A4" t="str">
        <f>Flows!A4</f>
        <v>B13</v>
      </c>
      <c r="B4">
        <v>119.7</v>
      </c>
      <c r="C4">
        <v>187.1</v>
      </c>
      <c r="D4">
        <v>124.9</v>
      </c>
      <c r="E4">
        <v>127.8</v>
      </c>
    </row>
    <row r="5" spans="1:5" x14ac:dyDescent="0.25">
      <c r="A5" t="str">
        <f>Flows!A5</f>
        <v>B14</v>
      </c>
      <c r="B5">
        <v>3.2149999999999999</v>
      </c>
      <c r="C5">
        <v>8.2669999999999995</v>
      </c>
      <c r="D5">
        <v>3.9329999999999998</v>
      </c>
      <c r="E5">
        <v>3.4159999999999999</v>
      </c>
    </row>
    <row r="6" spans="1:5" x14ac:dyDescent="0.25">
      <c r="A6" t="str">
        <f>Flows!A6</f>
        <v>B15</v>
      </c>
      <c r="B6">
        <v>21.4</v>
      </c>
      <c r="C6">
        <v>27.67</v>
      </c>
      <c r="D6">
        <v>28.02</v>
      </c>
      <c r="E6">
        <v>22.73</v>
      </c>
    </row>
    <row r="7" spans="1:5" x14ac:dyDescent="0.25">
      <c r="A7" t="str">
        <f>Flows!A7</f>
        <v>B16</v>
      </c>
      <c r="B7">
        <v>69.73</v>
      </c>
      <c r="C7">
        <v>85.96</v>
      </c>
      <c r="D7">
        <v>82.09</v>
      </c>
      <c r="E7">
        <v>79.08</v>
      </c>
    </row>
    <row r="8" spans="1:5" x14ac:dyDescent="0.25">
      <c r="A8" t="str">
        <f>Flows!A8</f>
        <v>B21</v>
      </c>
      <c r="B8">
        <v>436.1</v>
      </c>
      <c r="C8">
        <v>487.8</v>
      </c>
      <c r="D8">
        <v>384.9</v>
      </c>
      <c r="E8">
        <v>473</v>
      </c>
    </row>
    <row r="9" spans="1:5" x14ac:dyDescent="0.25">
      <c r="A9" t="str">
        <f>Flows!A9</f>
        <v>B22</v>
      </c>
      <c r="B9">
        <v>91.3</v>
      </c>
      <c r="C9">
        <v>143.69999999999999</v>
      </c>
      <c r="D9">
        <v>80.069999999999993</v>
      </c>
      <c r="E9">
        <v>101</v>
      </c>
    </row>
    <row r="10" spans="1:5" x14ac:dyDescent="0.25">
      <c r="A10" t="str">
        <f>Flows!A10</f>
        <v>B23</v>
      </c>
      <c r="B10">
        <v>76.900000000000006</v>
      </c>
      <c r="C10">
        <v>126.5</v>
      </c>
      <c r="D10">
        <v>66.72</v>
      </c>
      <c r="E10">
        <v>83.59</v>
      </c>
    </row>
    <row r="11" spans="1:5" x14ac:dyDescent="0.25">
      <c r="A11" t="str">
        <f>Flows!A11</f>
        <v>B24</v>
      </c>
      <c r="B11">
        <v>2.149</v>
      </c>
      <c r="C11">
        <v>5.782</v>
      </c>
      <c r="D11">
        <v>2.1930000000000001</v>
      </c>
      <c r="E11">
        <v>2.331</v>
      </c>
    </row>
    <row r="12" spans="1:5" x14ac:dyDescent="0.25">
      <c r="A12" t="str">
        <f>Flows!A12</f>
        <v>B25</v>
      </c>
      <c r="B12">
        <v>5.3959999999999999</v>
      </c>
      <c r="C12">
        <v>9.2799999999999994</v>
      </c>
      <c r="D12">
        <v>5.9240000000000004</v>
      </c>
      <c r="E12">
        <v>5.8529999999999998</v>
      </c>
    </row>
    <row r="13" spans="1:5" x14ac:dyDescent="0.25">
      <c r="A13" t="str">
        <f>Flows!A13</f>
        <v>B26</v>
      </c>
      <c r="B13">
        <v>15.91</v>
      </c>
      <c r="C13">
        <v>22.9</v>
      </c>
      <c r="D13">
        <v>15.79</v>
      </c>
      <c r="E13">
        <v>18.440000000000001</v>
      </c>
    </row>
    <row r="14" spans="1:5" x14ac:dyDescent="0.25">
      <c r="A14" t="str">
        <f>Flows!A14</f>
        <v>BW1</v>
      </c>
      <c r="B14">
        <v>2292</v>
      </c>
      <c r="C14">
        <v>2450</v>
      </c>
      <c r="D14">
        <v>2282</v>
      </c>
      <c r="E14">
        <v>2436</v>
      </c>
    </row>
    <row r="15" spans="1:5" x14ac:dyDescent="0.25">
      <c r="A15" t="str">
        <f>Flows!A15</f>
        <v>BW2</v>
      </c>
      <c r="B15">
        <v>1018</v>
      </c>
      <c r="C15">
        <v>1112</v>
      </c>
      <c r="D15">
        <v>952.3</v>
      </c>
      <c r="E15">
        <v>1093</v>
      </c>
    </row>
    <row r="16" spans="1:5" x14ac:dyDescent="0.25">
      <c r="A16" t="str">
        <f>Flows!A16</f>
        <v>BW3</v>
      </c>
      <c r="B16">
        <v>465.2</v>
      </c>
      <c r="C16">
        <v>503.2</v>
      </c>
      <c r="D16">
        <v>472</v>
      </c>
      <c r="E16">
        <v>494.5</v>
      </c>
    </row>
    <row r="17" spans="1:5" x14ac:dyDescent="0.25">
      <c r="A17" t="str">
        <f>Flows!A17</f>
        <v>GTS</v>
      </c>
      <c r="B17">
        <f>B14-B16</f>
        <v>1826.8</v>
      </c>
      <c r="C17">
        <f t="shared" ref="C17:E17" si="0">C14-C16</f>
        <v>1946.8</v>
      </c>
      <c r="D17">
        <f t="shared" si="0"/>
        <v>1810</v>
      </c>
      <c r="E17">
        <f t="shared" si="0"/>
        <v>1941.5</v>
      </c>
    </row>
    <row r="18" spans="1:5" x14ac:dyDescent="0.25">
      <c r="A18" t="str">
        <f>Flows!A18</f>
        <v>WT1</v>
      </c>
      <c r="B18">
        <v>765</v>
      </c>
      <c r="C18">
        <v>766.7</v>
      </c>
      <c r="D18">
        <v>805.2</v>
      </c>
      <c r="E18">
        <v>761.9</v>
      </c>
    </row>
    <row r="19" spans="1:5" x14ac:dyDescent="0.25">
      <c r="A19" t="str">
        <f>Flows!A19</f>
        <v>WT2</v>
      </c>
      <c r="B19">
        <v>281</v>
      </c>
      <c r="C19">
        <v>280.89999999999998</v>
      </c>
      <c r="D19">
        <v>248.4</v>
      </c>
      <c r="E19">
        <v>285.7</v>
      </c>
    </row>
    <row r="20" spans="1:5" x14ac:dyDescent="0.25">
      <c r="A20" t="str">
        <f>Flows!A20</f>
        <v>WP1</v>
      </c>
      <c r="B20">
        <v>21.26</v>
      </c>
      <c r="C20">
        <v>22.62</v>
      </c>
      <c r="D20">
        <v>28.17</v>
      </c>
      <c r="E20">
        <v>22.59</v>
      </c>
    </row>
    <row r="21" spans="1:5" x14ac:dyDescent="0.25">
      <c r="A21" t="str">
        <f>Flows!A21</f>
        <v>WP2</v>
      </c>
      <c r="B21">
        <v>3.798</v>
      </c>
      <c r="C21">
        <v>4.08</v>
      </c>
      <c r="D21">
        <v>4.3639999999999999</v>
      </c>
      <c r="E21">
        <v>4.12</v>
      </c>
    </row>
    <row r="22" spans="1:5" x14ac:dyDescent="0.25">
      <c r="A22" t="str">
        <f>Flows!A22</f>
        <v>WN</v>
      </c>
      <c r="B22">
        <v>1000</v>
      </c>
      <c r="C22">
        <v>1000</v>
      </c>
      <c r="D22">
        <v>1000</v>
      </c>
      <c r="E22">
        <v>1000</v>
      </c>
    </row>
    <row r="23" spans="1:5" x14ac:dyDescent="0.25">
      <c r="A23" t="str">
        <f>Flows!A23</f>
        <v>QCND1</v>
      </c>
      <c r="B23">
        <f>B4-B5</f>
        <v>116.485</v>
      </c>
      <c r="C23">
        <f t="shared" ref="C23:E23" si="1">C4-C5</f>
        <v>178.833</v>
      </c>
      <c r="D23">
        <f t="shared" si="1"/>
        <v>120.96700000000001</v>
      </c>
      <c r="E23">
        <f t="shared" si="1"/>
        <v>124.384</v>
      </c>
    </row>
    <row r="24" spans="1:5" x14ac:dyDescent="0.25">
      <c r="A24" t="str">
        <f>Flows!A24</f>
        <v>QCND2</v>
      </c>
      <c r="B24">
        <f>B10-B11</f>
        <v>74.751000000000005</v>
      </c>
      <c r="C24">
        <f t="shared" ref="C24:D24" si="2">C10-C11</f>
        <v>120.718</v>
      </c>
      <c r="D24">
        <f t="shared" si="2"/>
        <v>64.527000000000001</v>
      </c>
      <c r="E24">
        <f>E10-E11</f>
        <v>81.259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38</v>
      </c>
    </row>
    <row r="3" spans="1:4" x14ac:dyDescent="0.25">
      <c r="A3" s="1" t="s">
        <v>15</v>
      </c>
      <c r="B3">
        <v>10</v>
      </c>
      <c r="C3">
        <v>2</v>
      </c>
      <c r="D3" t="s">
        <v>38</v>
      </c>
    </row>
    <row r="4" spans="1:4" x14ac:dyDescent="0.25">
      <c r="A4" s="1" t="s">
        <v>16</v>
      </c>
      <c r="B4">
        <v>10</v>
      </c>
      <c r="C4">
        <v>4</v>
      </c>
      <c r="D4" t="s">
        <v>39</v>
      </c>
    </row>
    <row r="5" spans="1:4" x14ac:dyDescent="0.25">
      <c r="A5" s="1" t="s">
        <v>17</v>
      </c>
      <c r="B5">
        <v>10</v>
      </c>
      <c r="C5">
        <v>2</v>
      </c>
      <c r="D5" t="s">
        <v>40</v>
      </c>
    </row>
    <row r="6" spans="1:4" x14ac:dyDescent="0.25">
      <c r="A6" s="1" t="s">
        <v>18</v>
      </c>
      <c r="B6">
        <v>10</v>
      </c>
      <c r="C6">
        <v>4</v>
      </c>
      <c r="D6" t="s">
        <v>41</v>
      </c>
    </row>
    <row r="7" spans="1:4" x14ac:dyDescent="0.25">
      <c r="A7" s="1" t="s">
        <v>19</v>
      </c>
      <c r="B7">
        <v>10</v>
      </c>
      <c r="C7">
        <v>3</v>
      </c>
      <c r="D7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13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10</v>
      </c>
    </row>
    <row r="2" spans="1:3" x14ac:dyDescent="0.25">
      <c r="A2" t="s">
        <v>44</v>
      </c>
      <c r="B2" t="s">
        <v>30</v>
      </c>
      <c r="C2">
        <v>0.01</v>
      </c>
    </row>
    <row r="3" spans="1:3" x14ac:dyDescent="0.25">
      <c r="A3" t="s">
        <v>45</v>
      </c>
      <c r="B3" t="s">
        <v>31</v>
      </c>
      <c r="C3">
        <v>27.112681753135682</v>
      </c>
    </row>
    <row r="4" spans="1:3" x14ac:dyDescent="0.25">
      <c r="A4" t="s">
        <v>46</v>
      </c>
      <c r="B4" t="s">
        <v>31</v>
      </c>
      <c r="C4">
        <v>933.94348418240804</v>
      </c>
    </row>
    <row r="5" spans="1:3" x14ac:dyDescent="0.25">
      <c r="A5" t="s">
        <v>47</v>
      </c>
      <c r="B5" t="s">
        <v>31</v>
      </c>
      <c r="C5">
        <v>13.65089815374616</v>
      </c>
    </row>
    <row r="6" spans="1:3" x14ac:dyDescent="0.25">
      <c r="A6" t="s">
        <v>37</v>
      </c>
      <c r="B6" t="s">
        <v>31</v>
      </c>
      <c r="C6">
        <v>1.9611099630189512</v>
      </c>
    </row>
    <row r="7" spans="1:3" x14ac:dyDescent="0.25">
      <c r="A7" t="s">
        <v>42</v>
      </c>
      <c r="B7" t="s">
        <v>31</v>
      </c>
      <c r="C7">
        <v>43.71485167447554</v>
      </c>
    </row>
    <row r="8" spans="1:3" x14ac:dyDescent="0.25">
      <c r="A8" t="s">
        <v>48</v>
      </c>
      <c r="B8" t="s">
        <v>31</v>
      </c>
      <c r="C8">
        <v>23.288850961746181</v>
      </c>
    </row>
    <row r="9" spans="1:3" x14ac:dyDescent="0.25">
      <c r="A9" t="s">
        <v>49</v>
      </c>
      <c r="B9" t="s">
        <v>31</v>
      </c>
      <c r="C9">
        <v>470.04829739954999</v>
      </c>
    </row>
    <row r="10" spans="1:3" x14ac:dyDescent="0.25">
      <c r="A10" t="s">
        <v>50</v>
      </c>
      <c r="B10" t="s">
        <v>31</v>
      </c>
      <c r="C10">
        <v>13.65089815374616</v>
      </c>
    </row>
    <row r="11" spans="1:3" x14ac:dyDescent="0.25">
      <c r="A11" t="s">
        <v>51</v>
      </c>
      <c r="B11" t="s">
        <v>31</v>
      </c>
      <c r="C11">
        <v>1.2589475783071151</v>
      </c>
    </row>
    <row r="12" spans="1:3" x14ac:dyDescent="0.25">
      <c r="A12" t="s">
        <v>43</v>
      </c>
      <c r="B12" t="s">
        <v>31</v>
      </c>
      <c r="C12">
        <v>34.123311429843795</v>
      </c>
    </row>
    <row r="13" spans="1:3" x14ac:dyDescent="0.25">
      <c r="A13" t="s">
        <v>52</v>
      </c>
      <c r="B13" t="s">
        <v>31</v>
      </c>
      <c r="C13">
        <v>289.40005369533793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B3:B13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A4" sqref="A4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65</v>
      </c>
      <c r="B2" t="s">
        <v>32</v>
      </c>
      <c r="C2">
        <v>0</v>
      </c>
    </row>
    <row r="3" spans="1:3" x14ac:dyDescent="0.25">
      <c r="A3" t="s">
        <v>66</v>
      </c>
      <c r="B3" t="s">
        <v>32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2025-09-30T15:18:39Z</dcterms:modified>
</cp:coreProperties>
</file>