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torr\Documents\Proyectos\TaesLab\Examples\ecos25\"/>
    </mc:Choice>
  </mc:AlternateContent>
  <xr:revisionPtr revIDLastSave="0" documentId="13_ncr:1_{25E9C4FF-F7ED-44DB-B3BC-D2C4D0B96FD2}" xr6:coauthVersionLast="47" xr6:coauthVersionMax="47" xr10:uidLastSave="{00000000-0000-0000-0000-000000000000}"/>
  <bookViews>
    <workbookView xWindow="2730" yWindow="780" windowWidth="25740" windowHeight="14700" activeTab="6" xr2:uid="{890F87CB-D98D-442D-844D-5BF09A37A40B}"/>
  </bookViews>
  <sheets>
    <sheet name="PhysicalDiagram" sheetId="2" r:id="rId1"/>
    <sheet name="Validate" sheetId="3" r:id="rId2"/>
    <sheet name="Flows" sheetId="4" r:id="rId3"/>
    <sheet name="Processes" sheetId="5" r:id="rId4"/>
    <sheet name="Exergy" sheetId="6" r:id="rId5"/>
    <sheet name="Format" sheetId="7" r:id="rId6"/>
    <sheet name="WasteDefinition" sheetId="8" r:id="rId7"/>
  </sheets>
  <definedNames>
    <definedName name="tgas_fmt" localSheetId="5">Format!$A$1:$D$7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8" i="6" l="1"/>
  <c r="J28" i="6"/>
  <c r="I28" i="6"/>
  <c r="H28" i="6"/>
  <c r="G28" i="6"/>
  <c r="F28" i="6"/>
  <c r="E28" i="6"/>
  <c r="D28" i="6"/>
  <c r="C28" i="6"/>
  <c r="B28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tgas_fmt" type="6" refreshedVersion="6" deleted="1" background="1" saveData="1">
    <textPr codePage="850" sourceFile="C:\Users\es17155931r\Personal\Termoeconomia\ExIOLab2\Ejemplos\tgas\tgas_fmt.csv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<sst xmlns="http://schemas.openxmlformats.org/spreadsheetml/2006/main" count="296" uniqueCount="151">
  <si>
    <t>Flows</t>
  </si>
  <si>
    <t>Processes</t>
  </si>
  <si>
    <t>Wastes</t>
  </si>
  <si>
    <t>Resources</t>
  </si>
  <si>
    <t>RESOURCE</t>
  </si>
  <si>
    <t>PRODUCTIVE</t>
  </si>
  <si>
    <t>DEFAULT</t>
  </si>
  <si>
    <t>FLOW</t>
  </si>
  <si>
    <t>INTERNAL</t>
  </si>
  <si>
    <t>DISSIPATIVE</t>
  </si>
  <si>
    <t>MANUAL</t>
  </si>
  <si>
    <t>PROCESS</t>
  </si>
  <si>
    <t>OUTPUT</t>
  </si>
  <si>
    <t>RESOURCES</t>
  </si>
  <si>
    <t>WASTE</t>
  </si>
  <si>
    <t>EXERGY</t>
  </si>
  <si>
    <t>COST</t>
  </si>
  <si>
    <t>IRREVERSIBILITY</t>
  </si>
  <si>
    <t>HYBRID</t>
  </si>
  <si>
    <t>key</t>
  </si>
  <si>
    <t>type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</si>
  <si>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</si>
  <si>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</si>
  <si>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</si>
  <si>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</si>
  <si>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</si>
  <si>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</si>
  <si>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</si>
  <si>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</si>
  <si>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</si>
  <si>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</si>
  <si>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</si>
  <si>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</si>
  <si>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</si>
  <si>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</si>
  <si>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</si>
  <si>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</si>
  <si>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</si>
  <si>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</si>
  <si>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</si>
  <si>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</si>
  <si>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</si>
  <si>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</si>
  <si>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</si>
  <si>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</si>
  <si>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B25</t>
  </si>
  <si>
    <t>B26</t>
  </si>
  <si>
    <t>B27</t>
  </si>
  <si>
    <t>B28</t>
  </si>
  <si>
    <t>B29</t>
  </si>
  <si>
    <t>B30</t>
  </si>
  <si>
    <t>B31</t>
  </si>
  <si>
    <t>B32</t>
  </si>
  <si>
    <t>B33</t>
  </si>
  <si>
    <t>B34</t>
  </si>
  <si>
    <t>B35</t>
  </si>
  <si>
    <t>B36</t>
  </si>
  <si>
    <t>B37</t>
  </si>
  <si>
    <t>B38</t>
  </si>
  <si>
    <t>B39</t>
  </si>
  <si>
    <t>B40</t>
  </si>
  <si>
    <t>description</t>
  </si>
  <si>
    <t>fuel</t>
  </si>
  <si>
    <t>product</t>
  </si>
  <si>
    <t>MIX1</t>
  </si>
  <si>
    <t>H2+N2 mix</t>
  </si>
  <si>
    <t>B1+B2</t>
  </si>
  <si>
    <t>MIX2</t>
  </si>
  <si>
    <t>H2+N2+recycle mix</t>
  </si>
  <si>
    <t>B3+B10+B25</t>
  </si>
  <si>
    <t>MIX3</t>
  </si>
  <si>
    <t>Converter mix</t>
  </si>
  <si>
    <t>B12+B15</t>
  </si>
  <si>
    <t>SPLIT1</t>
  </si>
  <si>
    <t>Load control split</t>
  </si>
  <si>
    <t>B8+B11</t>
  </si>
  <si>
    <t>SPLIT2</t>
  </si>
  <si>
    <t>Converter split</t>
  </si>
  <si>
    <t>B12+B13</t>
  </si>
  <si>
    <t>COMP1</t>
  </si>
  <si>
    <t>1st stage compressor</t>
  </si>
  <si>
    <t>B5-B4</t>
  </si>
  <si>
    <t>COMP2</t>
  </si>
  <si>
    <t>2nd stage compressor</t>
  </si>
  <si>
    <t>B7-B6</t>
  </si>
  <si>
    <t>HEX1</t>
  </si>
  <si>
    <t>First compressor Intercooler</t>
  </si>
  <si>
    <t>B5-B6</t>
  </si>
  <si>
    <t>B30-B29</t>
  </si>
  <si>
    <t>HEX2</t>
  </si>
  <si>
    <t>Syngas compressor intercooler</t>
  </si>
  <si>
    <t>B8-B9</t>
  </si>
  <si>
    <t>B31-B30</t>
  </si>
  <si>
    <t>HEX3</t>
  </si>
  <si>
    <t>Converter preheater</t>
  </si>
  <si>
    <t>B17-B18</t>
  </si>
  <si>
    <t>B14-B13</t>
  </si>
  <si>
    <t>HEX4</t>
  </si>
  <si>
    <t>Cooling water cooler</t>
  </si>
  <si>
    <t>B18-B19</t>
  </si>
  <si>
    <t>B32-B31</t>
  </si>
  <si>
    <t>REAC1</t>
  </si>
  <si>
    <t>1st bed converter/reactor</t>
  </si>
  <si>
    <t>REAC2</t>
  </si>
  <si>
    <t>2nd bed converter/reactor</t>
  </si>
  <si>
    <t>VLV1</t>
  </si>
  <si>
    <t>Recirculation valve</t>
  </si>
  <si>
    <t>SEP1</t>
  </si>
  <si>
    <t>First NH3 separator</t>
  </si>
  <si>
    <t>B20-B22</t>
  </si>
  <si>
    <t>SEP2</t>
  </si>
  <si>
    <t>Second NH3 separator</t>
  </si>
  <si>
    <t>B22-B24-B39</t>
  </si>
  <si>
    <t>SPLIT3</t>
  </si>
  <si>
    <t>Recirculation split</t>
  </si>
  <si>
    <t>B25+B26</t>
  </si>
  <si>
    <t>FLASH</t>
  </si>
  <si>
    <t>Water flash</t>
  </si>
  <si>
    <t>B32-B33</t>
  </si>
  <si>
    <t>HEX5</t>
  </si>
  <si>
    <t>Cooling air cooler</t>
  </si>
  <si>
    <t>B19-B20</t>
  </si>
  <si>
    <t>SEP3</t>
  </si>
  <si>
    <t>Dissipative purge separator</t>
  </si>
  <si>
    <t>B27+B28</t>
  </si>
  <si>
    <t>MIX4</t>
  </si>
  <si>
    <t>Dissipative water mix</t>
  </si>
  <si>
    <t>MIX5</t>
  </si>
  <si>
    <t>Dissipative cold heat mix</t>
  </si>
  <si>
    <t>State10</t>
  </si>
  <si>
    <t>State9</t>
  </si>
  <si>
    <t>State8</t>
  </si>
  <si>
    <t>State7</t>
  </si>
  <si>
    <t>State6</t>
  </si>
  <si>
    <t>State5</t>
  </si>
  <si>
    <t>State4</t>
  </si>
  <si>
    <t>State3</t>
  </si>
  <si>
    <t>State2</t>
  </si>
  <si>
    <t>State1</t>
  </si>
  <si>
    <t>width</t>
  </si>
  <si>
    <t>precision</t>
  </si>
  <si>
    <t>unit</t>
  </si>
  <si>
    <t>(kW)</t>
  </si>
  <si>
    <t>EXERGY_COST</t>
  </si>
  <si>
    <t>EXERGY_UNIT_COST</t>
  </si>
  <si>
    <t>(J/J)</t>
  </si>
  <si>
    <t>GENERALIZED_COST</t>
  </si>
  <si>
    <t>GENERALIZED_UNIT_COST</t>
  </si>
  <si>
    <t>(kW/kW)</t>
  </si>
  <si>
    <t>DIAGNOSIS</t>
  </si>
  <si>
    <t>recycle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</si>
</sst>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quotePrefix="1" applyAlignment="1">
      <alignment horizontal="center"/>
    </xf>
    <xf numFmtId="164" fontId="0" fillId="0" borderId="0" xfId="0" applyNumberFormat="1"/>
    <xf numFmtId="164" fontId="0" fillId="3" borderId="0" xfId="0" applyNumberFormat="1" applyFill="1"/>
    <xf numFmtId="0" fontId="0" fillId="4" borderId="0" xfId="0" applyFill="1"/>
    <xf numFmtId="0" fontId="0" fillId="2" borderId="0" xfId="0" applyFill="1" applyAlignment="1">
      <alignment horizontal="left"/>
    </xf>
    <xf numFmtId="0" fontId="0" fillId="0" borderId="0" xfId="0" applyAlignment="1">
      <alignment horizontal="left"/>
    </xf>
    <xf numFmtId="0" fontId="0" fillId="2" borderId="0" xfId="0" applyFill="1" applyAlignment="1"/>
    <xf numFmtId="0" fontId="0" fillId="0" borderId="0" xfId="0" applyAlignment="1"/>
    <xf numFmtId="0" fontId="0" fillId="0" borderId="0" xfId="0" quotePrefix="1" applyAlignment="1"/>
    <xf numFmtId="16" fontId="0" fillId="0" borderId="0" xfId="0" quotePrefix="1" applyNumberForma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0</xdr:row>
      <xdr:rowOff>180975</xdr:rowOff>
    </xdr:from>
    <xdr:to>
      <xdr:col>14</xdr:col>
      <xdr:colOff>200025</xdr:colOff>
      <xdr:row>30</xdr:row>
      <xdr:rowOff>107452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AEA291B-259B-47DF-9ECD-589CFEA05D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9625" y="180975"/>
          <a:ext cx="10058400" cy="5641477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gas_fmt" connectionId="1" xr16:uid="{5B2722ED-24BE-4D1B-9D3B-FC56FB4C5401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BED44-9AEF-404C-8E82-25630A84FE4D}">
  <dimension ref="A1"/>
  <sheetViews>
    <sheetView showGridLines="0" topLeftCell="B7" zoomScale="130" zoomScaleNormal="130" workbookViewId="0">
      <selection activeCell="D33" sqref="D33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529F6-09B8-4AC8-8652-FF973703B8C6}">
  <dimension ref="A1:D8"/>
  <sheetViews>
    <sheetView workbookViewId="0"/>
  </sheetViews>
  <sheetFormatPr baseColWidth="10" defaultRowHeight="15" x14ac:dyDescent="0.25"/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t="s">
        <v>4</v>
      </c>
      <c r="B2" t="s">
        <v>5</v>
      </c>
      <c r="C2" t="s">
        <v>6</v>
      </c>
      <c r="D2" t="s">
        <v>7</v>
      </c>
    </row>
    <row r="3" spans="1:4" x14ac:dyDescent="0.25">
      <c r="A3" t="s">
        <v>8</v>
      </c>
      <c r="B3" t="s">
        <v>9</v>
      </c>
      <c r="C3" t="s">
        <v>10</v>
      </c>
      <c r="D3" t="s">
        <v>11</v>
      </c>
    </row>
    <row r="4" spans="1:4" x14ac:dyDescent="0.25">
      <c r="A4" t="s">
        <v>12</v>
      </c>
      <c r="C4" t="s">
        <v>13</v>
      </c>
    </row>
    <row r="5" spans="1:4" x14ac:dyDescent="0.25">
      <c r="A5" t="s">
        <v>14</v>
      </c>
      <c r="C5" t="s">
        <v>15</v>
      </c>
    </row>
    <row r="6" spans="1:4" x14ac:dyDescent="0.25">
      <c r="C6" t="s">
        <v>16</v>
      </c>
    </row>
    <row r="7" spans="1:4" x14ac:dyDescent="0.25">
      <c r="C7" t="s">
        <v>17</v>
      </c>
    </row>
    <row r="8" spans="1:4" x14ac:dyDescent="0.25">
      <c r="C8" t="s">
        <v>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C19EC-92B1-4CCA-84D8-DBA2B7C8A289}">
  <dimension ref="A1:B41"/>
  <sheetViews>
    <sheetView workbookViewId="0"/>
  </sheetViews>
  <sheetFormatPr baseColWidth="10" defaultRowHeight="15" x14ac:dyDescent="0.25"/>
  <sheetData>
    <row r="1" spans="1:2" x14ac:dyDescent="0.25">
      <c r="A1" s="2" t="s">
        <v>19</v>
      </c>
      <c r="B1" s="2" t="s">
        <v>20</v>
      </c>
    </row>
    <row r="2" spans="1:2" x14ac:dyDescent="0.25">
      <c r="A2" s="3" t="s">
        <v>21</v>
      </c>
      <c r="B2" s="3" t="s">
        <v>4</v>
      </c>
    </row>
    <row r="3" spans="1:2" x14ac:dyDescent="0.25">
      <c r="A3" s="3" t="s">
        <v>22</v>
      </c>
      <c r="B3" s="3" t="s">
        <v>4</v>
      </c>
    </row>
    <row r="4" spans="1:2" x14ac:dyDescent="0.25">
      <c r="A4" s="3" t="s">
        <v>23</v>
      </c>
      <c r="B4" s="3" t="s">
        <v>8</v>
      </c>
    </row>
    <row r="5" spans="1:2" x14ac:dyDescent="0.25">
      <c r="A5" s="3" t="s">
        <v>24</v>
      </c>
      <c r="B5" s="3" t="s">
        <v>8</v>
      </c>
    </row>
    <row r="6" spans="1:2" x14ac:dyDescent="0.25">
      <c r="A6" s="3" t="s">
        <v>25</v>
      </c>
      <c r="B6" s="3" t="s">
        <v>8</v>
      </c>
    </row>
    <row r="7" spans="1:2" x14ac:dyDescent="0.25">
      <c r="A7" s="3" t="s">
        <v>26</v>
      </c>
      <c r="B7" s="3" t="s">
        <v>8</v>
      </c>
    </row>
    <row r="8" spans="1:2" x14ac:dyDescent="0.25">
      <c r="A8" s="3" t="s">
        <v>27</v>
      </c>
      <c r="B8" s="3" t="s">
        <v>8</v>
      </c>
    </row>
    <row r="9" spans="1:2" x14ac:dyDescent="0.25">
      <c r="A9" s="3" t="s">
        <v>28</v>
      </c>
      <c r="B9" s="3" t="s">
        <v>8</v>
      </c>
    </row>
    <row r="10" spans="1:2" x14ac:dyDescent="0.25">
      <c r="A10" s="3" t="s">
        <v>29</v>
      </c>
      <c r="B10" s="3" t="s">
        <v>8</v>
      </c>
    </row>
    <row r="11" spans="1:2" x14ac:dyDescent="0.25">
      <c r="A11" s="3" t="s">
        <v>30</v>
      </c>
      <c r="B11" s="3" t="s">
        <v>8</v>
      </c>
    </row>
    <row r="12" spans="1:2" x14ac:dyDescent="0.25">
      <c r="A12" s="3" t="s">
        <v>31</v>
      </c>
      <c r="B12" s="3" t="s">
        <v>8</v>
      </c>
    </row>
    <row r="13" spans="1:2" x14ac:dyDescent="0.25">
      <c r="A13" s="3" t="s">
        <v>32</v>
      </c>
      <c r="B13" s="3" t="s">
        <v>8</v>
      </c>
    </row>
    <row r="14" spans="1:2" x14ac:dyDescent="0.25">
      <c r="A14" s="3" t="s">
        <v>33</v>
      </c>
      <c r="B14" s="3" t="s">
        <v>8</v>
      </c>
    </row>
    <row r="15" spans="1:2" x14ac:dyDescent="0.25">
      <c r="A15" s="3" t="s">
        <v>34</v>
      </c>
      <c r="B15" s="3" t="s">
        <v>8</v>
      </c>
    </row>
    <row r="16" spans="1:2" x14ac:dyDescent="0.25">
      <c r="A16" s="3" t="s">
        <v>35</v>
      </c>
      <c r="B16" s="3" t="s">
        <v>8</v>
      </c>
    </row>
    <row r="17" spans="1:2" x14ac:dyDescent="0.25">
      <c r="A17" s="3" t="s">
        <v>36</v>
      </c>
      <c r="B17" s="3" t="s">
        <v>8</v>
      </c>
    </row>
    <row r="18" spans="1:2" x14ac:dyDescent="0.25">
      <c r="A18" s="3" t="s">
        <v>37</v>
      </c>
      <c r="B18" s="3" t="s">
        <v>8</v>
      </c>
    </row>
    <row r="19" spans="1:2" x14ac:dyDescent="0.25">
      <c r="A19" s="3" t="s">
        <v>38</v>
      </c>
      <c r="B19" s="3" t="s">
        <v>8</v>
      </c>
    </row>
    <row r="20" spans="1:2" x14ac:dyDescent="0.25">
      <c r="A20" s="3" t="s">
        <v>39</v>
      </c>
      <c r="B20" s="3" t="s">
        <v>8</v>
      </c>
    </row>
    <row r="21" spans="1:2" x14ac:dyDescent="0.25">
      <c r="A21" s="3" t="s">
        <v>40</v>
      </c>
      <c r="B21" s="3" t="s">
        <v>8</v>
      </c>
    </row>
    <row r="22" spans="1:2" x14ac:dyDescent="0.25">
      <c r="A22" s="3" t="s">
        <v>41</v>
      </c>
      <c r="B22" s="3" t="s">
        <v>12</v>
      </c>
    </row>
    <row r="23" spans="1:2" x14ac:dyDescent="0.25">
      <c r="A23" s="3" t="s">
        <v>42</v>
      </c>
      <c r="B23" s="3" t="s">
        <v>8</v>
      </c>
    </row>
    <row r="24" spans="1:2" x14ac:dyDescent="0.25">
      <c r="A24" s="3" t="s">
        <v>43</v>
      </c>
      <c r="B24" s="3" t="s">
        <v>12</v>
      </c>
    </row>
    <row r="25" spans="1:2" x14ac:dyDescent="0.25">
      <c r="A25" s="3" t="s">
        <v>44</v>
      </c>
      <c r="B25" s="3" t="s">
        <v>8</v>
      </c>
    </row>
    <row r="26" spans="1:2" x14ac:dyDescent="0.25">
      <c r="A26" s="3" t="s">
        <v>45</v>
      </c>
      <c r="B26" s="3" t="s">
        <v>8</v>
      </c>
    </row>
    <row r="27" spans="1:2" x14ac:dyDescent="0.25">
      <c r="A27" s="3" t="s">
        <v>46</v>
      </c>
      <c r="B27" s="3" t="s">
        <v>8</v>
      </c>
    </row>
    <row r="28" spans="1:2" x14ac:dyDescent="0.25">
      <c r="A28" s="3" t="s">
        <v>47</v>
      </c>
      <c r="B28" s="4" t="s">
        <v>14</v>
      </c>
    </row>
    <row r="29" spans="1:2" x14ac:dyDescent="0.25">
      <c r="A29" s="3" t="s">
        <v>48</v>
      </c>
      <c r="B29" s="4" t="s">
        <v>14</v>
      </c>
    </row>
    <row r="30" spans="1:2" x14ac:dyDescent="0.25">
      <c r="A30" s="3" t="s">
        <v>49</v>
      </c>
      <c r="B30" s="3" t="s">
        <v>4</v>
      </c>
    </row>
    <row r="31" spans="1:2" x14ac:dyDescent="0.25">
      <c r="A31" s="3" t="s">
        <v>50</v>
      </c>
      <c r="B31" s="3" t="s">
        <v>8</v>
      </c>
    </row>
    <row r="32" spans="1:2" x14ac:dyDescent="0.25">
      <c r="A32" s="3" t="s">
        <v>51</v>
      </c>
      <c r="B32" s="3" t="s">
        <v>8</v>
      </c>
    </row>
    <row r="33" spans="1:2" x14ac:dyDescent="0.25">
      <c r="A33" s="3" t="s">
        <v>52</v>
      </c>
      <c r="B33" s="3" t="s">
        <v>8</v>
      </c>
    </row>
    <row r="34" spans="1:2" x14ac:dyDescent="0.25">
      <c r="A34" s="3" t="s">
        <v>53</v>
      </c>
      <c r="B34" s="3" t="s">
        <v>8</v>
      </c>
    </row>
    <row r="35" spans="1:2" x14ac:dyDescent="0.25">
      <c r="A35" s="3" t="s">
        <v>54</v>
      </c>
      <c r="B35" s="4" t="s">
        <v>14</v>
      </c>
    </row>
    <row r="36" spans="1:2" x14ac:dyDescent="0.25">
      <c r="A36" s="3" t="s">
        <v>55</v>
      </c>
      <c r="B36" s="3" t="s">
        <v>12</v>
      </c>
    </row>
    <row r="37" spans="1:2" x14ac:dyDescent="0.25">
      <c r="A37" s="3" t="s">
        <v>56</v>
      </c>
      <c r="B37" s="3" t="s">
        <v>4</v>
      </c>
    </row>
    <row r="38" spans="1:2" x14ac:dyDescent="0.25">
      <c r="A38" s="3" t="s">
        <v>57</v>
      </c>
      <c r="B38" s="3" t="s">
        <v>4</v>
      </c>
    </row>
    <row r="39" spans="1:2" x14ac:dyDescent="0.25">
      <c r="A39" s="3" t="s">
        <v>58</v>
      </c>
      <c r="B39" s="4" t="s">
        <v>14</v>
      </c>
    </row>
    <row r="40" spans="1:2" x14ac:dyDescent="0.25">
      <c r="A40" s="3" t="s">
        <v>59</v>
      </c>
      <c r="B40" s="3" t="s">
        <v>8</v>
      </c>
    </row>
    <row r="41" spans="1:2" x14ac:dyDescent="0.25">
      <c r="A41" s="3" t="s">
        <v>60</v>
      </c>
      <c r="B41" s="4" t="s">
        <v>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3EF15-C48F-4047-B2FE-78A4CD0C8089}">
  <dimension ref="A1:E23"/>
  <sheetViews>
    <sheetView workbookViewId="0">
      <selection sqref="A1:A23"/>
    </sheetView>
  </sheetViews>
  <sheetFormatPr baseColWidth="10" defaultRowHeight="15" x14ac:dyDescent="0.25"/>
  <cols>
    <col min="2" max="2" width="13.42578125" customWidth="1"/>
    <col min="5" max="5" width="30" customWidth="1"/>
  </cols>
  <sheetData>
    <row r="1" spans="1:5" x14ac:dyDescent="0.25">
      <c r="A1" s="11" t="s">
        <v>19</v>
      </c>
      <c r="B1" s="2" t="s">
        <v>20</v>
      </c>
      <c r="C1" s="2" t="s">
        <v>62</v>
      </c>
      <c r="D1" s="2" t="s">
        <v>63</v>
      </c>
      <c r="E1" s="9" t="s">
        <v>61</v>
      </c>
    </row>
    <row r="2" spans="1:5" x14ac:dyDescent="0.25">
      <c r="A2" s="12" t="s">
        <v>64</v>
      </c>
      <c r="B2" s="3" t="s">
        <v>5</v>
      </c>
      <c r="C2" s="3" t="s">
        <v>66</v>
      </c>
      <c r="D2" s="3" t="s">
        <v>23</v>
      </c>
      <c r="E2" s="10" t="s">
        <v>65</v>
      </c>
    </row>
    <row r="3" spans="1:5" x14ac:dyDescent="0.25">
      <c r="A3" s="12" t="s">
        <v>67</v>
      </c>
      <c r="B3" s="3" t="s">
        <v>5</v>
      </c>
      <c r="C3" s="3" t="s">
        <v>69</v>
      </c>
      <c r="D3" s="3" t="s">
        <v>24</v>
      </c>
      <c r="E3" s="10" t="s">
        <v>68</v>
      </c>
    </row>
    <row r="4" spans="1:5" x14ac:dyDescent="0.25">
      <c r="A4" s="12" t="s">
        <v>70</v>
      </c>
      <c r="B4" s="3" t="s">
        <v>5</v>
      </c>
      <c r="C4" s="3" t="s">
        <v>72</v>
      </c>
      <c r="D4" s="3" t="s">
        <v>36</v>
      </c>
      <c r="E4" s="10" t="s">
        <v>71</v>
      </c>
    </row>
    <row r="5" spans="1:5" x14ac:dyDescent="0.25">
      <c r="A5" s="12" t="s">
        <v>73</v>
      </c>
      <c r="B5" s="3" t="s">
        <v>5</v>
      </c>
      <c r="C5" s="3" t="s">
        <v>27</v>
      </c>
      <c r="D5" s="3" t="s">
        <v>75</v>
      </c>
      <c r="E5" s="10" t="s">
        <v>74</v>
      </c>
    </row>
    <row r="6" spans="1:5" x14ac:dyDescent="0.25">
      <c r="A6" s="12" t="s">
        <v>76</v>
      </c>
      <c r="B6" s="3" t="s">
        <v>5</v>
      </c>
      <c r="C6" s="3" t="s">
        <v>31</v>
      </c>
      <c r="D6" s="3" t="s">
        <v>78</v>
      </c>
      <c r="E6" s="10" t="s">
        <v>77</v>
      </c>
    </row>
    <row r="7" spans="1:5" x14ac:dyDescent="0.25">
      <c r="A7" s="12" t="s">
        <v>79</v>
      </c>
      <c r="B7" s="3" t="s">
        <v>5</v>
      </c>
      <c r="C7" s="3" t="s">
        <v>56</v>
      </c>
      <c r="D7" s="5" t="s">
        <v>81</v>
      </c>
      <c r="E7" s="10" t="s">
        <v>80</v>
      </c>
    </row>
    <row r="8" spans="1:5" x14ac:dyDescent="0.25">
      <c r="A8" s="12" t="s">
        <v>82</v>
      </c>
      <c r="B8" s="3" t="s">
        <v>5</v>
      </c>
      <c r="C8" s="3" t="s">
        <v>57</v>
      </c>
      <c r="D8" s="5" t="s">
        <v>84</v>
      </c>
      <c r="E8" s="10" t="s">
        <v>83</v>
      </c>
    </row>
    <row r="9" spans="1:5" x14ac:dyDescent="0.25">
      <c r="A9" s="12" t="s">
        <v>85</v>
      </c>
      <c r="B9" s="3" t="s">
        <v>5</v>
      </c>
      <c r="C9" s="5" t="s">
        <v>87</v>
      </c>
      <c r="D9" s="5" t="s">
        <v>88</v>
      </c>
      <c r="E9" s="10" t="s">
        <v>86</v>
      </c>
    </row>
    <row r="10" spans="1:5" x14ac:dyDescent="0.25">
      <c r="A10" s="12" t="s">
        <v>89</v>
      </c>
      <c r="B10" s="3" t="s">
        <v>5</v>
      </c>
      <c r="C10" s="5" t="s">
        <v>91</v>
      </c>
      <c r="D10" s="5" t="s">
        <v>92</v>
      </c>
      <c r="E10" s="10" t="s">
        <v>90</v>
      </c>
    </row>
    <row r="11" spans="1:5" x14ac:dyDescent="0.25">
      <c r="A11" s="12" t="s">
        <v>93</v>
      </c>
      <c r="B11" s="3" t="s">
        <v>5</v>
      </c>
      <c r="C11" s="5" t="s">
        <v>95</v>
      </c>
      <c r="D11" s="5" t="s">
        <v>96</v>
      </c>
      <c r="E11" s="10" t="s">
        <v>94</v>
      </c>
    </row>
    <row r="12" spans="1:5" x14ac:dyDescent="0.25">
      <c r="A12" s="12" t="s">
        <v>97</v>
      </c>
      <c r="B12" s="3" t="s">
        <v>5</v>
      </c>
      <c r="C12" s="5" t="s">
        <v>99</v>
      </c>
      <c r="D12" s="5" t="s">
        <v>100</v>
      </c>
      <c r="E12" s="10" t="s">
        <v>98</v>
      </c>
    </row>
    <row r="13" spans="1:5" x14ac:dyDescent="0.25">
      <c r="A13" s="12" t="s">
        <v>101</v>
      </c>
      <c r="B13" s="3" t="s">
        <v>5</v>
      </c>
      <c r="C13" s="3" t="s">
        <v>34</v>
      </c>
      <c r="D13" s="3" t="s">
        <v>35</v>
      </c>
      <c r="E13" s="10" t="s">
        <v>102</v>
      </c>
    </row>
    <row r="14" spans="1:5" x14ac:dyDescent="0.25">
      <c r="A14" s="12" t="s">
        <v>103</v>
      </c>
      <c r="B14" s="3" t="s">
        <v>5</v>
      </c>
      <c r="C14" s="3" t="s">
        <v>36</v>
      </c>
      <c r="D14" s="3" t="s">
        <v>37</v>
      </c>
      <c r="E14" s="10" t="s">
        <v>104</v>
      </c>
    </row>
    <row r="15" spans="1:5" x14ac:dyDescent="0.25">
      <c r="A15" s="12" t="s">
        <v>105</v>
      </c>
      <c r="B15" s="3" t="s">
        <v>5</v>
      </c>
      <c r="C15" s="3" t="s">
        <v>29</v>
      </c>
      <c r="D15" s="3" t="s">
        <v>30</v>
      </c>
      <c r="E15" s="10" t="s">
        <v>106</v>
      </c>
    </row>
    <row r="16" spans="1:5" x14ac:dyDescent="0.25">
      <c r="A16" s="13" t="s">
        <v>107</v>
      </c>
      <c r="B16" s="3" t="s">
        <v>5</v>
      </c>
      <c r="C16" s="5" t="s">
        <v>109</v>
      </c>
      <c r="D16" s="3" t="s">
        <v>41</v>
      </c>
      <c r="E16" s="10" t="s">
        <v>108</v>
      </c>
    </row>
    <row r="17" spans="1:5" x14ac:dyDescent="0.25">
      <c r="A17" s="13" t="s">
        <v>110</v>
      </c>
      <c r="B17" s="3" t="s">
        <v>5</v>
      </c>
      <c r="C17" s="5" t="s">
        <v>112</v>
      </c>
      <c r="D17" s="3" t="s">
        <v>43</v>
      </c>
      <c r="E17" s="10" t="s">
        <v>111</v>
      </c>
    </row>
    <row r="18" spans="1:5" x14ac:dyDescent="0.25">
      <c r="A18" s="12" t="s">
        <v>113</v>
      </c>
      <c r="B18" s="3" t="s">
        <v>5</v>
      </c>
      <c r="C18" s="3" t="s">
        <v>44</v>
      </c>
      <c r="D18" s="3" t="s">
        <v>115</v>
      </c>
      <c r="E18" s="10" t="s">
        <v>114</v>
      </c>
    </row>
    <row r="19" spans="1:5" x14ac:dyDescent="0.25">
      <c r="A19" s="12" t="s">
        <v>116</v>
      </c>
      <c r="B19" s="3" t="s">
        <v>5</v>
      </c>
      <c r="C19" s="3" t="s">
        <v>118</v>
      </c>
      <c r="D19" s="3" t="s">
        <v>55</v>
      </c>
      <c r="E19" s="10" t="s">
        <v>117</v>
      </c>
    </row>
    <row r="20" spans="1:5" x14ac:dyDescent="0.25">
      <c r="A20" s="12" t="s">
        <v>119</v>
      </c>
      <c r="B20" s="3" t="s">
        <v>9</v>
      </c>
      <c r="C20" s="5" t="s">
        <v>121</v>
      </c>
      <c r="D20" s="3" t="s">
        <v>58</v>
      </c>
      <c r="E20" s="10" t="s">
        <v>120</v>
      </c>
    </row>
    <row r="21" spans="1:5" x14ac:dyDescent="0.25">
      <c r="A21" s="14" t="s">
        <v>122</v>
      </c>
      <c r="B21" s="3" t="s">
        <v>9</v>
      </c>
      <c r="C21" s="3" t="s">
        <v>46</v>
      </c>
      <c r="D21" s="3" t="s">
        <v>124</v>
      </c>
      <c r="E21" s="10" t="s">
        <v>123</v>
      </c>
    </row>
    <row r="22" spans="1:5" x14ac:dyDescent="0.25">
      <c r="A22" s="12" t="s">
        <v>125</v>
      </c>
      <c r="B22" s="3" t="s">
        <v>9</v>
      </c>
      <c r="C22" s="3" t="s">
        <v>53</v>
      </c>
      <c r="D22" s="3" t="s">
        <v>54</v>
      </c>
      <c r="E22" s="10" t="s">
        <v>126</v>
      </c>
    </row>
    <row r="23" spans="1:5" x14ac:dyDescent="0.25">
      <c r="A23" s="12" t="s">
        <v>127</v>
      </c>
      <c r="B23" s="3" t="s">
        <v>9</v>
      </c>
      <c r="C23" s="3" t="s">
        <v>59</v>
      </c>
      <c r="D23" s="3" t="s">
        <v>60</v>
      </c>
      <c r="E23" s="10" t="s">
        <v>128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34E19-7016-494C-B85E-233476A8D3CC}">
  <dimension ref="A1:K55"/>
  <sheetViews>
    <sheetView workbookViewId="0"/>
  </sheetViews>
  <sheetFormatPr baseColWidth="10" defaultRowHeight="15" x14ac:dyDescent="0.25"/>
  <cols>
    <col min="1" max="1" width="4.140625" bestFit="1" customWidth="1"/>
    <col min="2" max="9" width="7.5703125" bestFit="1" customWidth="1"/>
    <col min="10" max="11" width="6.5703125" bestFit="1" customWidth="1"/>
  </cols>
  <sheetData>
    <row r="1" spans="1:11" x14ac:dyDescent="0.25">
      <c r="A1" s="1" t="s">
        <v>19</v>
      </c>
      <c r="B1" s="1" t="s">
        <v>129</v>
      </c>
      <c r="C1" s="1" t="s">
        <v>130</v>
      </c>
      <c r="D1" s="1" t="s">
        <v>131</v>
      </c>
      <c r="E1" s="1" t="s">
        <v>132</v>
      </c>
      <c r="F1" s="1" t="s">
        <v>133</v>
      </c>
      <c r="G1" s="1" t="s">
        <v>134</v>
      </c>
      <c r="H1" s="1" t="s">
        <v>135</v>
      </c>
      <c r="I1" s="1" t="s">
        <v>136</v>
      </c>
      <c r="J1" s="1" t="s">
        <v>137</v>
      </c>
      <c r="K1" s="1" t="s">
        <v>138</v>
      </c>
    </row>
    <row r="2" spans="1:11" x14ac:dyDescent="0.25">
      <c r="A2" t="s">
        <v>21</v>
      </c>
      <c r="B2" s="6">
        <v>7236.7183796706704</v>
      </c>
      <c r="C2" s="6">
        <v>6513.0465417036003</v>
      </c>
      <c r="D2" s="6">
        <v>5789.3747037365401</v>
      </c>
      <c r="E2" s="6">
        <v>5065.70286576947</v>
      </c>
      <c r="F2" s="6">
        <v>4342.0310278023999</v>
      </c>
      <c r="G2" s="6">
        <v>3618.3591898353402</v>
      </c>
      <c r="H2" s="6">
        <v>2894.6873518682701</v>
      </c>
      <c r="I2" s="6">
        <v>2171.0155139011899</v>
      </c>
      <c r="J2" s="6">
        <v>1447.34367593413</v>
      </c>
      <c r="K2" s="6">
        <v>723.67183796706797</v>
      </c>
    </row>
    <row r="3" spans="1:11" x14ac:dyDescent="0.25">
      <c r="A3" t="s">
        <v>22</v>
      </c>
      <c r="B3" s="6">
        <v>90.731659426291799</v>
      </c>
      <c r="C3" s="6">
        <v>81.658493483662596</v>
      </c>
      <c r="D3" s="6">
        <v>72.585327541033493</v>
      </c>
      <c r="E3" s="6">
        <v>63.512161598403999</v>
      </c>
      <c r="F3" s="6">
        <v>54.438995655774903</v>
      </c>
      <c r="G3" s="6">
        <v>45.3658297131457</v>
      </c>
      <c r="H3" s="6">
        <v>36.292663770516597</v>
      </c>
      <c r="I3" s="6">
        <v>27.219497827887501</v>
      </c>
      <c r="J3" s="6">
        <v>18.146331885258299</v>
      </c>
      <c r="K3" s="6">
        <v>9.0731659426291795</v>
      </c>
    </row>
    <row r="4" spans="1:11" x14ac:dyDescent="0.25">
      <c r="A4" t="s">
        <v>23</v>
      </c>
      <c r="B4" s="6">
        <v>7272.1260500303397</v>
      </c>
      <c r="C4" s="6">
        <v>6544.9134450273004</v>
      </c>
      <c r="D4" s="6">
        <v>5817.7008400242703</v>
      </c>
      <c r="E4" s="6">
        <v>5090.4882350212401</v>
      </c>
      <c r="F4" s="6">
        <v>4363.2756300182</v>
      </c>
      <c r="G4" s="6">
        <v>3636.0630250151698</v>
      </c>
      <c r="H4" s="6">
        <v>2908.8504200121401</v>
      </c>
      <c r="I4" s="6">
        <v>2181.63781500909</v>
      </c>
      <c r="J4" s="6">
        <v>1454.4252100060601</v>
      </c>
      <c r="K4" s="6">
        <v>727.21260500303504</v>
      </c>
    </row>
    <row r="5" spans="1:11" x14ac:dyDescent="0.25">
      <c r="A5" t="s">
        <v>24</v>
      </c>
      <c r="B5" s="6">
        <v>32685.1122805009</v>
      </c>
      <c r="C5" s="6">
        <v>29725.442671854002</v>
      </c>
      <c r="D5" s="6">
        <v>26660.081020482299</v>
      </c>
      <c r="E5" s="6">
        <v>23821.975109321302</v>
      </c>
      <c r="F5" s="6">
        <v>20827.589350093702</v>
      </c>
      <c r="G5" s="6">
        <v>17969.834265631602</v>
      </c>
      <c r="H5" s="6">
        <v>14828.549877798399</v>
      </c>
      <c r="I5" s="6">
        <v>11968.0221015157</v>
      </c>
      <c r="J5" s="6">
        <v>8953.6516022480191</v>
      </c>
      <c r="K5" s="6">
        <v>4197.9555763652197</v>
      </c>
    </row>
    <row r="6" spans="1:11" x14ac:dyDescent="0.25">
      <c r="A6" t="s">
        <v>25</v>
      </c>
      <c r="B6" s="6">
        <v>33214.4257107948</v>
      </c>
      <c r="C6" s="6">
        <v>30209.486790802999</v>
      </c>
      <c r="D6" s="6">
        <v>27097.184627517901</v>
      </c>
      <c r="E6" s="6">
        <v>24216.789049473799</v>
      </c>
      <c r="F6" s="6">
        <v>21177.2302824584</v>
      </c>
      <c r="G6" s="6">
        <v>18275.733942082101</v>
      </c>
      <c r="H6" s="6">
        <v>15085.802631898699</v>
      </c>
      <c r="I6" s="6">
        <v>12181.786526211899</v>
      </c>
      <c r="J6" s="6">
        <v>9121.3340114163293</v>
      </c>
      <c r="K6" s="6">
        <v>4328.3054290709597</v>
      </c>
    </row>
    <row r="7" spans="1:11" x14ac:dyDescent="0.25">
      <c r="A7" t="s">
        <v>26</v>
      </c>
      <c r="B7" s="6">
        <v>33167.403143891599</v>
      </c>
      <c r="C7" s="6">
        <v>30164.781271129701</v>
      </c>
      <c r="D7" s="6">
        <v>27055.271434365601</v>
      </c>
      <c r="E7" s="6">
        <v>24176.127494976401</v>
      </c>
      <c r="F7" s="6">
        <v>21138.6979225822</v>
      </c>
      <c r="G7" s="6">
        <v>18238.7422026446</v>
      </c>
      <c r="H7" s="6">
        <v>15051.900570378901</v>
      </c>
      <c r="I7" s="6">
        <v>12148.9410599886</v>
      </c>
      <c r="J7" s="6">
        <v>9090.0323604584592</v>
      </c>
      <c r="K7" s="6">
        <v>4293.9555487657499</v>
      </c>
    </row>
    <row r="8" spans="1:11" x14ac:dyDescent="0.25">
      <c r="A8" t="s">
        <v>27</v>
      </c>
      <c r="B8" s="6">
        <v>33581.062337268297</v>
      </c>
      <c r="C8" s="6">
        <v>30540.906367051299</v>
      </c>
      <c r="D8" s="6">
        <v>27393.008391433701</v>
      </c>
      <c r="E8" s="6">
        <v>24477.819881126899</v>
      </c>
      <c r="F8" s="6">
        <v>21402.938042470301</v>
      </c>
      <c r="G8" s="6">
        <v>18466.208628751599</v>
      </c>
      <c r="H8" s="6">
        <v>15240.143152119001</v>
      </c>
      <c r="I8" s="6">
        <v>12300.567650553199</v>
      </c>
      <c r="J8" s="6">
        <v>9203.7380865758896</v>
      </c>
      <c r="K8" s="6">
        <v>4374.16022612294</v>
      </c>
    </row>
    <row r="9" spans="1:11" x14ac:dyDescent="0.25">
      <c r="A9" t="s">
        <v>28</v>
      </c>
      <c r="B9" s="6">
        <v>335.810623372527</v>
      </c>
      <c r="C9" s="6">
        <v>610.81812703568198</v>
      </c>
      <c r="D9" s="6">
        <v>821.79025119524704</v>
      </c>
      <c r="E9" s="6">
        <v>1223.89099307729</v>
      </c>
      <c r="F9" s="6">
        <v>1498.2056616888001</v>
      </c>
      <c r="G9" s="6">
        <v>1846.62086121319</v>
      </c>
      <c r="H9" s="6">
        <v>1981.2186079466601</v>
      </c>
      <c r="I9" s="6">
        <v>2337.1078513910102</v>
      </c>
      <c r="J9" s="6">
        <v>2577.0466617562502</v>
      </c>
      <c r="K9" s="6">
        <v>2143.33850870065</v>
      </c>
    </row>
    <row r="10" spans="1:11" x14ac:dyDescent="0.25">
      <c r="A10" t="s">
        <v>29</v>
      </c>
      <c r="B10" s="6">
        <v>334.73594751874799</v>
      </c>
      <c r="C10" s="6">
        <v>608.86376178066803</v>
      </c>
      <c r="D10" s="6">
        <v>819.15803602133406</v>
      </c>
      <c r="E10" s="6">
        <v>1219.9722366963299</v>
      </c>
      <c r="F10" s="6">
        <v>1493.40042791261</v>
      </c>
      <c r="G10" s="6">
        <v>1840.71154079451</v>
      </c>
      <c r="H10" s="6">
        <v>1974.8616629170101</v>
      </c>
      <c r="I10" s="6">
        <v>2329.6238665290198</v>
      </c>
      <c r="J10" s="6">
        <v>2568.7765572743601</v>
      </c>
      <c r="K10" s="6">
        <v>2133.1306378029699</v>
      </c>
    </row>
    <row r="11" spans="1:11" x14ac:dyDescent="0.25">
      <c r="A11" t="s">
        <v>30</v>
      </c>
      <c r="B11" s="6">
        <v>327.079268591095</v>
      </c>
      <c r="C11" s="6">
        <v>594.93993171314003</v>
      </c>
      <c r="D11" s="6">
        <v>800.40381093142901</v>
      </c>
      <c r="E11" s="6">
        <v>1192.05096010431</v>
      </c>
      <c r="F11" s="6">
        <v>1459.16343231663</v>
      </c>
      <c r="G11" s="6">
        <v>1798.60809808626</v>
      </c>
      <c r="H11" s="6">
        <v>1929.5651266027801</v>
      </c>
      <c r="I11" s="6">
        <v>2276.2987857502899</v>
      </c>
      <c r="J11" s="6">
        <v>2509.84514262636</v>
      </c>
      <c r="K11" s="6">
        <v>2060.3845793590699</v>
      </c>
    </row>
    <row r="12" spans="1:11" x14ac:dyDescent="0.25">
      <c r="A12" t="s">
        <v>31</v>
      </c>
      <c r="B12" s="6">
        <v>33245.251713895799</v>
      </c>
      <c r="C12" s="6">
        <v>29930.088240015699</v>
      </c>
      <c r="D12" s="6">
        <v>26571.218140238499</v>
      </c>
      <c r="E12" s="6">
        <v>23253.928888049599</v>
      </c>
      <c r="F12" s="6">
        <v>19904.732380781501</v>
      </c>
      <c r="G12" s="6">
        <v>16619.5877675384</v>
      </c>
      <c r="H12" s="6">
        <v>13258.9245441723</v>
      </c>
      <c r="I12" s="6">
        <v>9963.4597991622195</v>
      </c>
      <c r="J12" s="6">
        <v>6626.6914248196399</v>
      </c>
      <c r="K12" s="6">
        <v>2230.82171742229</v>
      </c>
    </row>
    <row r="13" spans="1:11" x14ac:dyDescent="0.25">
      <c r="A13" t="s">
        <v>32</v>
      </c>
      <c r="B13" s="6">
        <v>16622.6258569479</v>
      </c>
      <c r="C13" s="6">
        <v>14965.0441200078</v>
      </c>
      <c r="D13" s="6">
        <v>13285.609070119201</v>
      </c>
      <c r="E13" s="6">
        <v>11626.964444024799</v>
      </c>
      <c r="F13" s="6">
        <v>9952.3661903907996</v>
      </c>
      <c r="G13" s="6">
        <v>8309.7938837692309</v>
      </c>
      <c r="H13" s="6">
        <v>6629.4622720861798</v>
      </c>
      <c r="I13" s="6">
        <v>4981.7298995811097</v>
      </c>
      <c r="J13" s="6">
        <v>3313.3457124098099</v>
      </c>
      <c r="K13" s="6">
        <v>1115.41085871114</v>
      </c>
    </row>
    <row r="14" spans="1:11" x14ac:dyDescent="0.25">
      <c r="A14" t="s">
        <v>33</v>
      </c>
      <c r="B14" s="6">
        <v>16622.625856947801</v>
      </c>
      <c r="C14" s="6">
        <v>14965.0441200078</v>
      </c>
      <c r="D14" s="6">
        <v>13285.609070119201</v>
      </c>
      <c r="E14" s="6">
        <v>11626.964444024799</v>
      </c>
      <c r="F14" s="6">
        <v>9952.3661903907796</v>
      </c>
      <c r="G14" s="6">
        <v>8309.7938837692109</v>
      </c>
      <c r="H14" s="6">
        <v>6629.4622720861998</v>
      </c>
      <c r="I14" s="6">
        <v>4981.7298995811097</v>
      </c>
      <c r="J14" s="6">
        <v>3313.34571240983</v>
      </c>
      <c r="K14" s="6">
        <v>1115.41085871114</v>
      </c>
    </row>
    <row r="15" spans="1:11" x14ac:dyDescent="0.25">
      <c r="A15" t="s">
        <v>34</v>
      </c>
      <c r="B15" s="6">
        <v>16803.770860742101</v>
      </c>
      <c r="C15" s="6">
        <v>15128.0830592285</v>
      </c>
      <c r="D15" s="6">
        <v>13430.518274870199</v>
      </c>
      <c r="E15" s="6">
        <v>11753.7497082913</v>
      </c>
      <c r="F15" s="6">
        <v>10061.054135996301</v>
      </c>
      <c r="G15" s="6">
        <v>8400.3562527801405</v>
      </c>
      <c r="H15" s="6">
        <v>6701.9058552037995</v>
      </c>
      <c r="I15" s="6">
        <v>5036.0627703337996</v>
      </c>
      <c r="J15" s="6">
        <v>3349.5628528689899</v>
      </c>
      <c r="K15" s="6">
        <v>1133.5135131219899</v>
      </c>
    </row>
    <row r="16" spans="1:11" x14ac:dyDescent="0.25">
      <c r="A16" t="s">
        <v>35</v>
      </c>
      <c r="B16" s="6">
        <v>16762.709000847</v>
      </c>
      <c r="C16" s="6">
        <v>15091.130945827201</v>
      </c>
      <c r="D16" s="6">
        <v>13397.664789807701</v>
      </c>
      <c r="E16" s="6">
        <v>11725.0057672271</v>
      </c>
      <c r="F16" s="6">
        <v>10036.4201415058</v>
      </c>
      <c r="G16" s="6">
        <v>8379.8250663182007</v>
      </c>
      <c r="H16" s="6">
        <v>6685.4806498420803</v>
      </c>
      <c r="I16" s="6">
        <v>5023.7436765899702</v>
      </c>
      <c r="J16" s="6">
        <v>3341.3513061733602</v>
      </c>
      <c r="K16" s="6">
        <v>1129.39965921732</v>
      </c>
    </row>
    <row r="17" spans="1:11" x14ac:dyDescent="0.25">
      <c r="A17" t="s">
        <v>36</v>
      </c>
      <c r="B17" s="6">
        <v>33311.575195313402</v>
      </c>
      <c r="C17" s="6">
        <v>29989.7917358823</v>
      </c>
      <c r="D17" s="6">
        <v>26624.2671786272</v>
      </c>
      <c r="E17" s="6">
        <v>23300.338590871099</v>
      </c>
      <c r="F17" s="6">
        <v>19944.531305473902</v>
      </c>
      <c r="G17" s="6">
        <v>16652.738974089199</v>
      </c>
      <c r="H17" s="6">
        <v>13285.4395253763</v>
      </c>
      <c r="I17" s="6">
        <v>9983.34566875993</v>
      </c>
      <c r="J17" s="6">
        <v>6639.9453801756699</v>
      </c>
      <c r="K17" s="6">
        <v>2237.4339316432802</v>
      </c>
    </row>
    <row r="18" spans="1:11" x14ac:dyDescent="0.25">
      <c r="A18" t="s">
        <v>37</v>
      </c>
      <c r="B18" s="6">
        <v>33254.425558994801</v>
      </c>
      <c r="C18" s="6">
        <v>29938.355828540902</v>
      </c>
      <c r="D18" s="6">
        <v>26578.547875790799</v>
      </c>
      <c r="E18" s="6">
        <v>23260.336250822998</v>
      </c>
      <c r="F18" s="6">
        <v>19910.241146763699</v>
      </c>
      <c r="G18" s="6">
        <v>16624.165738750002</v>
      </c>
      <c r="H18" s="6">
        <v>13262.581476732101</v>
      </c>
      <c r="I18" s="6">
        <v>9966.20236541341</v>
      </c>
      <c r="J18" s="6">
        <v>6628.5172199076796</v>
      </c>
      <c r="K18" s="6">
        <v>2231.72073177121</v>
      </c>
    </row>
    <row r="19" spans="1:11" x14ac:dyDescent="0.25">
      <c r="A19" t="s">
        <v>38</v>
      </c>
      <c r="B19" s="6">
        <v>33015.223115467503</v>
      </c>
      <c r="C19" s="6">
        <v>29723.066121375199</v>
      </c>
      <c r="D19" s="6">
        <v>26387.193447819998</v>
      </c>
      <c r="E19" s="6">
        <v>23092.9101159276</v>
      </c>
      <c r="F19" s="6">
        <v>19766.7204118966</v>
      </c>
      <c r="G19" s="6">
        <v>16504.573893642799</v>
      </c>
      <c r="H19" s="6">
        <v>13166.9150344461</v>
      </c>
      <c r="I19" s="6">
        <v>9894.4516976938103</v>
      </c>
      <c r="J19" s="6">
        <v>6580.6884672569304</v>
      </c>
      <c r="K19" s="6">
        <v>2207.8110265237201</v>
      </c>
    </row>
    <row r="20" spans="1:11" x14ac:dyDescent="0.25">
      <c r="A20" t="s">
        <v>39</v>
      </c>
      <c r="B20" s="6">
        <v>32461.507676286299</v>
      </c>
      <c r="C20" s="6">
        <v>29224.7144114277</v>
      </c>
      <c r="D20" s="6">
        <v>25944.2363573806</v>
      </c>
      <c r="E20" s="6">
        <v>22705.323068089499</v>
      </c>
      <c r="F20" s="6">
        <v>19434.487403264699</v>
      </c>
      <c r="G20" s="6">
        <v>16227.7235259357</v>
      </c>
      <c r="H20" s="6">
        <v>12945.442432981399</v>
      </c>
      <c r="I20" s="6">
        <v>9728.34568170887</v>
      </c>
      <c r="J20" s="6">
        <v>6469.9553592073098</v>
      </c>
      <c r="K20" s="6">
        <v>2152.4466228128899</v>
      </c>
    </row>
    <row r="21" spans="1:11" x14ac:dyDescent="0.25">
      <c r="A21" t="s">
        <v>40</v>
      </c>
      <c r="B21" s="6">
        <v>32413.442397393599</v>
      </c>
      <c r="C21" s="6">
        <v>29181.455095540899</v>
      </c>
      <c r="D21" s="6">
        <v>25905.784080830999</v>
      </c>
      <c r="E21" s="6">
        <v>22671.6785450395</v>
      </c>
      <c r="F21" s="6">
        <v>19405.645890160798</v>
      </c>
      <c r="G21" s="6">
        <v>16203.691946660399</v>
      </c>
      <c r="H21" s="6">
        <v>12926.2162604162</v>
      </c>
      <c r="I21" s="6">
        <v>9713.9269105809199</v>
      </c>
      <c r="J21" s="6">
        <v>6460.3426754643697</v>
      </c>
      <c r="K21" s="6">
        <v>2147.6414932789799</v>
      </c>
    </row>
    <row r="22" spans="1:11" x14ac:dyDescent="0.25">
      <c r="A22" t="s">
        <v>41</v>
      </c>
      <c r="B22" s="6">
        <v>4085.0682990144001</v>
      </c>
      <c r="C22" s="6">
        <v>3676.1656671502501</v>
      </c>
      <c r="D22" s="6">
        <v>3268.76267369576</v>
      </c>
      <c r="E22" s="6">
        <v>2860.2272325766398</v>
      </c>
      <c r="F22" s="6">
        <v>2451.9414053420001</v>
      </c>
      <c r="G22" s="6">
        <v>2042.7738421223701</v>
      </c>
      <c r="H22" s="6">
        <v>1635.1938354364099</v>
      </c>
      <c r="I22" s="6">
        <v>1225.93458412511</v>
      </c>
      <c r="J22" s="6">
        <v>817.72336579444902</v>
      </c>
      <c r="K22" s="6">
        <v>266.68592221751902</v>
      </c>
    </row>
    <row r="23" spans="1:11" x14ac:dyDescent="0.25">
      <c r="A23" t="s">
        <v>42</v>
      </c>
      <c r="B23" s="6">
        <v>28309.153878647099</v>
      </c>
      <c r="C23" s="6">
        <v>25487.989406972702</v>
      </c>
      <c r="D23" s="6">
        <v>22621.645967730099</v>
      </c>
      <c r="E23" s="6">
        <v>19798.000367693199</v>
      </c>
      <c r="F23" s="6">
        <v>16942.170095219899</v>
      </c>
      <c r="G23" s="6">
        <v>14151.310372834299</v>
      </c>
      <c r="H23" s="6">
        <v>11283.33676835</v>
      </c>
      <c r="I23" s="6">
        <v>8482.2284377652795</v>
      </c>
      <c r="J23" s="6">
        <v>5638.7771206032203</v>
      </c>
      <c r="K23" s="6">
        <v>1879.0363428994899</v>
      </c>
    </row>
    <row r="24" spans="1:11" x14ac:dyDescent="0.25">
      <c r="A24" t="s">
        <v>43</v>
      </c>
      <c r="B24" s="6">
        <v>2379.5937518689798</v>
      </c>
      <c r="C24" s="6">
        <v>2141.9201345612601</v>
      </c>
      <c r="D24" s="6">
        <v>1903.2394339172399</v>
      </c>
      <c r="E24" s="6">
        <v>1665.2218589123099</v>
      </c>
      <c r="F24" s="6">
        <v>1427.2199614691699</v>
      </c>
      <c r="G24" s="6">
        <v>1189.5901665066899</v>
      </c>
      <c r="H24" s="6">
        <v>951.07326986901603</v>
      </c>
      <c r="I24" s="6">
        <v>713.57119263602897</v>
      </c>
      <c r="J24" s="6">
        <v>475.43834757984098</v>
      </c>
      <c r="K24" s="6">
        <v>154.90237188377299</v>
      </c>
    </row>
    <row r="25" spans="1:11" x14ac:dyDescent="0.25">
      <c r="A25" t="s">
        <v>44</v>
      </c>
      <c r="B25" s="6">
        <v>25360.7327570782</v>
      </c>
      <c r="C25" s="6">
        <v>22834.063114800301</v>
      </c>
      <c r="D25" s="6">
        <v>20263.361863668299</v>
      </c>
      <c r="E25" s="6">
        <v>17734.694548689102</v>
      </c>
      <c r="F25" s="6">
        <v>15173.576467914099</v>
      </c>
      <c r="G25" s="6">
        <v>12677.377846441799</v>
      </c>
      <c r="H25" s="6">
        <v>10104.7852169625</v>
      </c>
      <c r="I25" s="6">
        <v>7598.0746821390903</v>
      </c>
      <c r="J25" s="6">
        <v>5049.6282861444997</v>
      </c>
      <c r="K25" s="6">
        <v>1667.3348113099901</v>
      </c>
    </row>
    <row r="26" spans="1:11" x14ac:dyDescent="0.25">
      <c r="A26" t="s">
        <v>45</v>
      </c>
      <c r="B26" s="6">
        <v>25107.125429507301</v>
      </c>
      <c r="C26" s="6">
        <v>22605.722483652298</v>
      </c>
      <c r="D26" s="6">
        <v>20060.728245031602</v>
      </c>
      <c r="E26" s="6">
        <v>17557.347603202201</v>
      </c>
      <c r="F26" s="6">
        <v>15021.840703234901</v>
      </c>
      <c r="G26" s="6">
        <v>12550.6040679774</v>
      </c>
      <c r="H26" s="6">
        <v>10003.7373647929</v>
      </c>
      <c r="I26" s="6">
        <v>7522.0939353177</v>
      </c>
      <c r="J26" s="6">
        <v>4999.1320032830499</v>
      </c>
      <c r="K26" s="6">
        <v>1650.6614631968901</v>
      </c>
    </row>
    <row r="27" spans="1:11" x14ac:dyDescent="0.25">
      <c r="A27" t="s">
        <v>46</v>
      </c>
      <c r="B27" s="6">
        <v>253.60732757085501</v>
      </c>
      <c r="C27" s="6">
        <v>228.340631147925</v>
      </c>
      <c r="D27" s="6">
        <v>202.63361863677599</v>
      </c>
      <c r="E27" s="6">
        <v>177.34694548689501</v>
      </c>
      <c r="F27" s="6">
        <v>151.73576467910499</v>
      </c>
      <c r="G27" s="6">
        <v>126.77377846441</v>
      </c>
      <c r="H27" s="6">
        <v>101.04785216962399</v>
      </c>
      <c r="I27" s="6">
        <v>75.980746821394206</v>
      </c>
      <c r="J27" s="6">
        <v>50.496282861441799</v>
      </c>
      <c r="K27" s="6">
        <v>16.673348113100801</v>
      </c>
    </row>
    <row r="28" spans="1:11" x14ac:dyDescent="0.25">
      <c r="A28" t="s">
        <v>47</v>
      </c>
      <c r="B28" s="7">
        <f t="shared" ref="B28:K28" si="0">B27-B29</f>
        <v>13.117066364121001</v>
      </c>
      <c r="C28" s="7">
        <f t="shared" si="0"/>
        <v>11.806676951238984</v>
      </c>
      <c r="D28" s="7">
        <f t="shared" si="0"/>
        <v>10.493297852946995</v>
      </c>
      <c r="E28" s="7">
        <f t="shared" si="0"/>
        <v>9.1799923977640105</v>
      </c>
      <c r="F28" s="7">
        <f t="shared" si="0"/>
        <v>7.8714299607419775</v>
      </c>
      <c r="G28" s="7">
        <f t="shared" si="0"/>
        <v>6.5570940548700065</v>
      </c>
      <c r="H28" s="7">
        <f t="shared" si="0"/>
        <v>5.2456194694152884</v>
      </c>
      <c r="I28" s="7">
        <f t="shared" si="0"/>
        <v>3.9337679936100045</v>
      </c>
      <c r="J28" s="7">
        <f t="shared" si="0"/>
        <v>2.6222218484064967</v>
      </c>
      <c r="K28" s="7">
        <f t="shared" si="0"/>
        <v>0.80943204297850002</v>
      </c>
    </row>
    <row r="29" spans="1:11" x14ac:dyDescent="0.25">
      <c r="A29" t="s">
        <v>48</v>
      </c>
      <c r="B29" s="6">
        <v>240.490261206734</v>
      </c>
      <c r="C29" s="6">
        <v>216.53395419668601</v>
      </c>
      <c r="D29" s="6">
        <v>192.140320783829</v>
      </c>
      <c r="E29" s="6">
        <v>168.166953089131</v>
      </c>
      <c r="F29" s="6">
        <v>143.86433471836301</v>
      </c>
      <c r="G29" s="6">
        <v>120.21668440953999</v>
      </c>
      <c r="H29" s="6">
        <v>95.802232700208705</v>
      </c>
      <c r="I29" s="6">
        <v>72.046978827784201</v>
      </c>
      <c r="J29" s="6">
        <v>47.874061013035302</v>
      </c>
      <c r="K29" s="6">
        <v>15.863916070122301</v>
      </c>
    </row>
    <row r="30" spans="1:11" x14ac:dyDescent="0.25">
      <c r="A30" t="s">
        <v>49</v>
      </c>
      <c r="B30" s="6">
        <v>429.85575257783398</v>
      </c>
      <c r="C30" s="6">
        <v>429.85575257783398</v>
      </c>
      <c r="D30" s="6">
        <v>429.85575257783398</v>
      </c>
      <c r="E30" s="6">
        <v>429.85575257783398</v>
      </c>
      <c r="F30" s="6">
        <v>429.85575257783398</v>
      </c>
      <c r="G30" s="6">
        <v>429.85575257783398</v>
      </c>
      <c r="H30" s="6">
        <v>429.85575257783398</v>
      </c>
      <c r="I30" s="6">
        <v>429.85575257783398</v>
      </c>
      <c r="J30" s="6">
        <v>429.85575257783398</v>
      </c>
      <c r="K30" s="6">
        <v>429.85575257783398</v>
      </c>
    </row>
    <row r="31" spans="1:11" x14ac:dyDescent="0.25">
      <c r="A31" t="s">
        <v>50</v>
      </c>
      <c r="B31" s="6">
        <v>451.98642254308299</v>
      </c>
      <c r="C31" s="6">
        <v>449.70720173595402</v>
      </c>
      <c r="D31" s="6">
        <v>447.21551958943701</v>
      </c>
      <c r="E31" s="6">
        <v>445.767521084441</v>
      </c>
      <c r="F31" s="6">
        <v>443.83253200879801</v>
      </c>
      <c r="G31" s="6">
        <v>442.26388769158098</v>
      </c>
      <c r="H31" s="6">
        <v>439.98572762563498</v>
      </c>
      <c r="I31" s="6">
        <v>438.67515809847498</v>
      </c>
      <c r="J31" s="6">
        <v>437.090144455943</v>
      </c>
      <c r="K31" s="6">
        <v>436.76946687737501</v>
      </c>
    </row>
    <row r="32" spans="1:11" x14ac:dyDescent="0.25">
      <c r="A32" t="s">
        <v>51</v>
      </c>
      <c r="B32" s="6">
        <v>452.67880409591299</v>
      </c>
      <c r="C32" s="6">
        <v>450.91533336552902</v>
      </c>
      <c r="D32" s="6">
        <v>448.75829358879997</v>
      </c>
      <c r="E32" s="6">
        <v>448.00068372581802</v>
      </c>
      <c r="F32" s="6">
        <v>446.44107154534402</v>
      </c>
      <c r="G32" s="6">
        <v>445.34137686839802</v>
      </c>
      <c r="H32" s="6">
        <v>443.03716155896302</v>
      </c>
      <c r="I32" s="6">
        <v>442.10239893981901</v>
      </c>
      <c r="J32" s="6">
        <v>440.60838915464899</v>
      </c>
      <c r="K32" s="6">
        <v>441.12405933281798</v>
      </c>
    </row>
    <row r="33" spans="1:11" x14ac:dyDescent="0.25">
      <c r="A33" t="s">
        <v>52</v>
      </c>
      <c r="B33" s="6">
        <v>770.59011918904901</v>
      </c>
      <c r="C33" s="6">
        <v>735.98445541758701</v>
      </c>
      <c r="D33" s="6">
        <v>700.67586006067404</v>
      </c>
      <c r="E33" s="6">
        <v>667.37454942761201</v>
      </c>
      <c r="F33" s="6">
        <v>632.82494180140702</v>
      </c>
      <c r="G33" s="6">
        <v>598.89545817400096</v>
      </c>
      <c r="H33" s="6">
        <v>562.85526981753503</v>
      </c>
      <c r="I33" s="6">
        <v>529.04093362198103</v>
      </c>
      <c r="J33" s="6">
        <v>494.10585243226001</v>
      </c>
      <c r="K33" s="6">
        <v>463.86400835460898</v>
      </c>
    </row>
    <row r="34" spans="1:11" x14ac:dyDescent="0.25">
      <c r="A34" t="s">
        <v>53</v>
      </c>
      <c r="B34" s="6">
        <v>168.34951085856301</v>
      </c>
      <c r="C34" s="6">
        <v>200.694582558967</v>
      </c>
      <c r="D34" s="6">
        <v>233.696667304465</v>
      </c>
      <c r="E34" s="6">
        <v>264.82259187153301</v>
      </c>
      <c r="F34" s="6">
        <v>297.11526925725298</v>
      </c>
      <c r="G34" s="6">
        <v>328.82833183376499</v>
      </c>
      <c r="H34" s="6">
        <v>362.51421875056002</v>
      </c>
      <c r="I34" s="6">
        <v>394.11965582495702</v>
      </c>
      <c r="J34" s="6">
        <v>426.77262596890802</v>
      </c>
      <c r="K34" s="6">
        <v>455.921942755587</v>
      </c>
    </row>
    <row r="35" spans="1:11" x14ac:dyDescent="0.25">
      <c r="A35" t="s">
        <v>54</v>
      </c>
      <c r="B35" s="6">
        <v>168.34951085864199</v>
      </c>
      <c r="C35" s="6">
        <v>200.69458255906099</v>
      </c>
      <c r="D35" s="6">
        <v>233.69666730457499</v>
      </c>
      <c r="E35" s="6">
        <v>264.82259187165801</v>
      </c>
      <c r="F35" s="6">
        <v>297.11526925739201</v>
      </c>
      <c r="G35" s="6">
        <v>328.82833183391898</v>
      </c>
      <c r="H35" s="6">
        <v>362.51421875072998</v>
      </c>
      <c r="I35" s="6">
        <v>394.11965582514199</v>
      </c>
      <c r="J35" s="6">
        <v>426.77262596910799</v>
      </c>
      <c r="K35" s="6">
        <v>455.92194275580101</v>
      </c>
    </row>
    <row r="36" spans="1:11" x14ac:dyDescent="0.25">
      <c r="A36" t="s">
        <v>55</v>
      </c>
      <c r="B36" s="6">
        <v>549.76102343836601</v>
      </c>
      <c r="C36" s="6">
        <v>488.80040611892599</v>
      </c>
      <c r="D36" s="6">
        <v>426.601519143237</v>
      </c>
      <c r="E36" s="6">
        <v>367.93862317497297</v>
      </c>
      <c r="F36" s="6">
        <v>307.076753194753</v>
      </c>
      <c r="G36" s="6">
        <v>247.307280748967</v>
      </c>
      <c r="H36" s="6">
        <v>183.819634766261</v>
      </c>
      <c r="I36" s="6">
        <v>124.253003640754</v>
      </c>
      <c r="J36" s="6">
        <v>62.712091450921697</v>
      </c>
      <c r="K36" s="6">
        <v>7.7744996528567496</v>
      </c>
    </row>
    <row r="37" spans="1:11" x14ac:dyDescent="0.25">
      <c r="A37" t="s">
        <v>56</v>
      </c>
      <c r="B37" s="6">
        <v>657.686463</v>
      </c>
      <c r="C37" s="6">
        <v>600.74180000000001</v>
      </c>
      <c r="D37" s="6">
        <v>541.88984100000005</v>
      </c>
      <c r="E37" s="6">
        <v>488.43596000000002</v>
      </c>
      <c r="F37" s="6">
        <v>431.66697499999998</v>
      </c>
      <c r="G37" s="6">
        <v>376.50755299999997</v>
      </c>
      <c r="H37" s="6">
        <v>315.68149599999998</v>
      </c>
      <c r="I37" s="6">
        <v>260.845009</v>
      </c>
      <c r="J37" s="6">
        <v>202.99124699999999</v>
      </c>
      <c r="K37" s="6">
        <v>155.26175799999999</v>
      </c>
    </row>
    <row r="38" spans="1:11" x14ac:dyDescent="0.25">
      <c r="A38" t="s">
        <v>57</v>
      </c>
      <c r="B38" s="6">
        <v>498.02762300000001</v>
      </c>
      <c r="C38" s="6">
        <v>452.83769100000001</v>
      </c>
      <c r="D38" s="6">
        <v>406.62069400000001</v>
      </c>
      <c r="E38" s="6">
        <v>363.22535900000003</v>
      </c>
      <c r="F38" s="6">
        <v>318.13293700000003</v>
      </c>
      <c r="G38" s="6">
        <v>273.860364</v>
      </c>
      <c r="H38" s="6">
        <v>226.63639800000001</v>
      </c>
      <c r="I38" s="6">
        <v>182.552516</v>
      </c>
      <c r="J38" s="6">
        <v>136.89740900000001</v>
      </c>
      <c r="K38" s="6">
        <v>96.564422699999895</v>
      </c>
    </row>
    <row r="39" spans="1:11" x14ac:dyDescent="0.25">
      <c r="A39" t="s">
        <v>58</v>
      </c>
      <c r="B39" s="6">
        <v>48.065278892736302</v>
      </c>
      <c r="C39" s="6">
        <v>43.259315886887599</v>
      </c>
      <c r="D39" s="6">
        <v>38.452276549607603</v>
      </c>
      <c r="E39" s="6">
        <v>33.644523049959297</v>
      </c>
      <c r="F39" s="6">
        <v>28.841513103929099</v>
      </c>
      <c r="G39" s="6">
        <v>24.031579275280802</v>
      </c>
      <c r="H39" s="6">
        <v>19.2261725652642</v>
      </c>
      <c r="I39" s="6">
        <v>14.418771127941</v>
      </c>
      <c r="J39" s="6">
        <v>9.6126837429337595</v>
      </c>
      <c r="K39" s="6">
        <v>4.8051295339182598</v>
      </c>
    </row>
    <row r="40" spans="1:11" x14ac:dyDescent="0.25">
      <c r="A40" t="s">
        <v>59</v>
      </c>
      <c r="B40" s="6">
        <v>39.946436665541903</v>
      </c>
      <c r="C40" s="6">
        <v>35.955331493593299</v>
      </c>
      <c r="D40" s="6">
        <v>31.9555493218351</v>
      </c>
      <c r="E40" s="6">
        <v>27.956839701155801</v>
      </c>
      <c r="F40" s="6">
        <v>23.971282327221999</v>
      </c>
      <c r="G40" s="6">
        <v>19.969202933795401</v>
      </c>
      <c r="H40" s="6">
        <v>15.974706962718299</v>
      </c>
      <c r="I40" s="6">
        <v>11.980082190943399</v>
      </c>
      <c r="J40" s="6">
        <v>7.98577004043422</v>
      </c>
      <c r="K40" s="6">
        <v>3.9899029227712099</v>
      </c>
    </row>
    <row r="41" spans="1:11" x14ac:dyDescent="0.25">
      <c r="A41" t="s">
        <v>60</v>
      </c>
      <c r="B41" s="6">
        <v>39.946436665541903</v>
      </c>
      <c r="C41" s="6">
        <v>35.955331493593299</v>
      </c>
      <c r="D41" s="6">
        <v>31.9555493218351</v>
      </c>
      <c r="E41" s="6">
        <v>27.956839701155801</v>
      </c>
      <c r="F41" s="6">
        <v>23.971282327221999</v>
      </c>
      <c r="G41" s="6">
        <v>19.969202933795401</v>
      </c>
      <c r="H41" s="6">
        <v>15.974706962718299</v>
      </c>
      <c r="I41" s="6">
        <v>11.980082190943399</v>
      </c>
      <c r="J41" s="6">
        <v>7.98577004043422</v>
      </c>
      <c r="K41" s="6">
        <v>3.9899029227712099</v>
      </c>
    </row>
    <row r="42" spans="1:11" x14ac:dyDescent="0.25">
      <c r="B42" s="6"/>
    </row>
    <row r="43" spans="1:11" x14ac:dyDescent="0.25">
      <c r="B43" s="6"/>
    </row>
    <row r="44" spans="1:11" x14ac:dyDescent="0.25">
      <c r="B44" s="6"/>
    </row>
    <row r="45" spans="1:11" x14ac:dyDescent="0.25">
      <c r="B45" s="6"/>
    </row>
    <row r="46" spans="1:11" x14ac:dyDescent="0.25">
      <c r="B46" s="6"/>
    </row>
    <row r="47" spans="1:11" x14ac:dyDescent="0.25">
      <c r="B47" s="6"/>
    </row>
    <row r="48" spans="1:11" x14ac:dyDescent="0.25">
      <c r="B48" s="6"/>
    </row>
    <row r="49" spans="2:2" x14ac:dyDescent="0.25">
      <c r="B49" s="6"/>
    </row>
    <row r="50" spans="2:2" x14ac:dyDescent="0.25">
      <c r="B50" s="6"/>
    </row>
    <row r="51" spans="2:2" x14ac:dyDescent="0.25">
      <c r="B51" s="6"/>
    </row>
    <row r="52" spans="2:2" x14ac:dyDescent="0.25">
      <c r="B52" s="6"/>
    </row>
    <row r="53" spans="2:2" x14ac:dyDescent="0.25">
      <c r="B53" s="6"/>
    </row>
    <row r="54" spans="2:2" x14ac:dyDescent="0.25">
      <c r="B54" s="6"/>
    </row>
    <row r="55" spans="2:2" x14ac:dyDescent="0.25">
      <c r="B55" s="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BF1B05-77CA-4937-802F-3B4660CF40B5}">
  <dimension ref="A1:D7"/>
  <sheetViews>
    <sheetView workbookViewId="0"/>
  </sheetViews>
  <sheetFormatPr baseColWidth="10" defaultRowHeight="15" x14ac:dyDescent="0.25"/>
  <sheetData>
    <row r="1" spans="1:4" x14ac:dyDescent="0.25">
      <c r="A1" s="8" t="s">
        <v>19</v>
      </c>
      <c r="B1" s="8" t="s">
        <v>139</v>
      </c>
      <c r="C1" s="8" t="s">
        <v>140</v>
      </c>
      <c r="D1" s="8" t="s">
        <v>141</v>
      </c>
    </row>
    <row r="2" spans="1:4" x14ac:dyDescent="0.25">
      <c r="A2" s="8" t="s">
        <v>15</v>
      </c>
      <c r="B2">
        <v>10</v>
      </c>
      <c r="C2">
        <v>2</v>
      </c>
      <c r="D2" t="s">
        <v>142</v>
      </c>
    </row>
    <row r="3" spans="1:4" x14ac:dyDescent="0.25">
      <c r="A3" s="8" t="s">
        <v>143</v>
      </c>
      <c r="B3">
        <v>10</v>
      </c>
      <c r="C3">
        <v>2</v>
      </c>
      <c r="D3" t="s">
        <v>142</v>
      </c>
    </row>
    <row r="4" spans="1:4" x14ac:dyDescent="0.25">
      <c r="A4" s="8" t="s">
        <v>144</v>
      </c>
      <c r="B4">
        <v>10</v>
      </c>
      <c r="C4">
        <v>4</v>
      </c>
      <c r="D4" t="s">
        <v>145</v>
      </c>
    </row>
    <row r="5" spans="1:4" x14ac:dyDescent="0.25">
      <c r="A5" s="8" t="s">
        <v>146</v>
      </c>
      <c r="B5">
        <v>10</v>
      </c>
      <c r="C5">
        <v>2</v>
      </c>
      <c r="D5" t="s">
        <v>142</v>
      </c>
    </row>
    <row r="6" spans="1:4" x14ac:dyDescent="0.25">
      <c r="A6" s="8" t="s">
        <v>147</v>
      </c>
      <c r="B6">
        <v>10</v>
      </c>
      <c r="C6">
        <v>4</v>
      </c>
      <c r="D6" t="s">
        <v>148</v>
      </c>
    </row>
    <row r="7" spans="1:4" x14ac:dyDescent="0.25">
      <c r="A7" s="8" t="s">
        <v>149</v>
      </c>
      <c r="B7">
        <v>10</v>
      </c>
      <c r="C7">
        <v>3</v>
      </c>
      <c r="D7" t="s">
        <v>142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B1607-09E4-4A9B-A909-8B7967D4E55A}">
  <dimension ref="A1:C6"/>
  <sheetViews>
    <sheetView tabSelected="1" workbookViewId="0"/>
  </sheetViews>
  <sheetFormatPr baseColWidth="10" defaultRowHeight="15" x14ac:dyDescent="0.25"/>
  <sheetData>
    <row r="1" spans="1:3" x14ac:dyDescent="0.25">
      <c r="A1" s="1" t="s">
        <v>19</v>
      </c>
      <c r="B1" s="1" t="s">
        <v>20</v>
      </c>
      <c r="C1" s="1" t="s">
        <v>150</v>
      </c>
    </row>
    <row r="2" spans="1:3" x14ac:dyDescent="0.25">
      <c r="A2" t="s">
        <v>47</v>
      </c>
      <c r="B2" t="s">
        <v>13</v>
      </c>
      <c r="C2">
        <v>0</v>
      </c>
    </row>
    <row r="3" spans="1:3" x14ac:dyDescent="0.25">
      <c r="A3" t="s">
        <v>48</v>
      </c>
      <c r="B3" t="s">
        <v>13</v>
      </c>
      <c r="C3">
        <v>0</v>
      </c>
    </row>
    <row r="4" spans="1:3" x14ac:dyDescent="0.25">
      <c r="A4" t="s">
        <v>54</v>
      </c>
      <c r="B4" t="s">
        <v>13</v>
      </c>
      <c r="C4">
        <v>0</v>
      </c>
    </row>
    <row r="5" spans="1:3" x14ac:dyDescent="0.25">
      <c r="A5" t="s">
        <v>58</v>
      </c>
      <c r="B5" t="s">
        <v>13</v>
      </c>
      <c r="C5">
        <v>0</v>
      </c>
    </row>
    <row r="6" spans="1:3" x14ac:dyDescent="0.25">
      <c r="A6" t="s">
        <v>60</v>
      </c>
      <c r="B6" t="s">
        <v>13</v>
      </c>
      <c r="C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1</vt:i4>
      </vt:variant>
    </vt:vector>
  </HeadingPairs>
  <TitlesOfParts>
    <vt:vector size="8" baseType="lpstr">
      <vt:lpstr>PhysicalDiagram</vt:lpstr>
      <vt:lpstr>Validate</vt:lpstr>
      <vt:lpstr>Flows</vt:lpstr>
      <vt:lpstr>Processes</vt:lpstr>
      <vt:lpstr>Exergy</vt:lpstr>
      <vt:lpstr>Format</vt:lpstr>
      <vt:lpstr>WasteDefinition</vt:lpstr>
      <vt:lpstr>Format!tgas_fmt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César Torres Cuadra</dc:creator>
  <cp:lastModifiedBy>César Torres Cuadra</cp:lastModifiedBy>
  <dcterms:created xsi:type="dcterms:W3CDTF">2025-03-21T22:33:38Z</dcterms:created>
  <dcterms:modified xsi:type="dcterms:W3CDTF">2025-09-30T15:44:24Z</dcterms:modified>
</cp:coreProperties>
</file>