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gam\"/>
    </mc:Choice>
  </mc:AlternateContent>
  <xr:revisionPtr revIDLastSave="0" documentId="13_ncr:1_{FF3A7FB0-591A-4EBC-B9DF-5B64C315E597}" xr6:coauthVersionLast="47" xr6:coauthVersionMax="47" xr10:uidLastSave="{00000000-0000-0000-0000-000000000000}"/>
  <bookViews>
    <workbookView xWindow="3510" yWindow="3510" windowWidth="21600" windowHeight="11295" activeTab="6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  <sheet name="ResourcesCost" sheetId="7" r:id="rId9"/>
  </sheets>
  <definedNames>
    <definedName name="cgam_flows" localSheetId="2">Flows!$A$1:$B$14</definedName>
    <definedName name="cgam_processes" localSheetId="3">Processes!$A$1:$E$7</definedName>
    <definedName name="cgam_sample" localSheetId="4">Exergy!$A$1:$C$14</definedName>
    <definedName name="tgas_c0" localSheetId="8">ResourcesCost!$A$1:$C$1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2" i="3"/>
  <c r="A14" i="3"/>
  <c r="A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<sst xmlns="http://schemas.openxmlformats.org/spreadsheetml/2006/main" count="131" uniqueCount="76">
  <si>
    <t>key</t>
  </si>
  <si>
    <t>type</t>
  </si>
  <si>
    <t>B1</t>
  </si>
  <si>
    <t>RESOURCE</t>
  </si>
  <si>
    <t>B2</t>
  </si>
  <si>
    <t>INTERNAL</t>
  </si>
  <si>
    <t>B3</t>
  </si>
  <si>
    <t>B4</t>
  </si>
  <si>
    <t>B5</t>
  </si>
  <si>
    <t>B6</t>
  </si>
  <si>
    <t>B7</t>
  </si>
  <si>
    <t>B8</t>
  </si>
  <si>
    <t>B9</t>
  </si>
  <si>
    <t>OUTPUT</t>
  </si>
  <si>
    <t>WASTE</t>
  </si>
  <si>
    <t>description</t>
  </si>
  <si>
    <t>fuel</t>
  </si>
  <si>
    <t>product</t>
  </si>
  <si>
    <t>COMB</t>
  </si>
  <si>
    <t>Combustor</t>
  </si>
  <si>
    <t>PRODUCTIVE</t>
  </si>
  <si>
    <t>COMP</t>
  </si>
  <si>
    <t>Compressor</t>
  </si>
  <si>
    <t>B2-B1</t>
  </si>
  <si>
    <t>TURB</t>
  </si>
  <si>
    <t>Turbine</t>
  </si>
  <si>
    <t>B4-B5</t>
  </si>
  <si>
    <t>HRSG</t>
  </si>
  <si>
    <t>B6-B7</t>
  </si>
  <si>
    <t>B9-B8</t>
  </si>
  <si>
    <t>STCK</t>
  </si>
  <si>
    <t>Stack</t>
  </si>
  <si>
    <t>DISSIPATIVE</t>
  </si>
  <si>
    <t>width</t>
  </si>
  <si>
    <t>precision</t>
  </si>
  <si>
    <t>unit</t>
  </si>
  <si>
    <t>EXERGY</t>
  </si>
  <si>
    <t>EXERGY_COST</t>
  </si>
  <si>
    <t>EXERGY_UNIT_COST</t>
  </si>
  <si>
    <t>(J/J)</t>
  </si>
  <si>
    <t>GENERALIZED_COST</t>
  </si>
  <si>
    <t>($/h)</t>
  </si>
  <si>
    <t>GENERALIZED_UNIT_COST</t>
  </si>
  <si>
    <t>DIAGNOSIS</t>
  </si>
  <si>
    <t>(MW)</t>
  </si>
  <si>
    <t>($/MWh)</t>
  </si>
  <si>
    <t>IRREVERSIBILITY</t>
  </si>
  <si>
    <t>Flows</t>
  </si>
  <si>
    <t>Processes</t>
  </si>
  <si>
    <t>Wastes</t>
  </si>
  <si>
    <t>RESOURCES</t>
  </si>
  <si>
    <t>DEFAULT</t>
  </si>
  <si>
    <t>MANUAL</t>
  </si>
  <si>
    <t>WASTES</t>
  </si>
  <si>
    <t>COST</t>
  </si>
  <si>
    <t>Resources</t>
  </si>
  <si>
    <t>FLOW</t>
  </si>
  <si>
    <t>PROCESS</t>
  </si>
  <si>
    <t>Base</t>
  </si>
  <si>
    <t>WN</t>
  </si>
  <si>
    <t>WC</t>
  </si>
  <si>
    <t>NG</t>
  </si>
  <si>
    <t>QG</t>
  </si>
  <si>
    <t>REF</t>
  </si>
  <si>
    <t>T1180</t>
  </si>
  <si>
    <t>ETG87</t>
  </si>
  <si>
    <t>ECMP84</t>
  </si>
  <si>
    <t>RP84</t>
  </si>
  <si>
    <t>PINCH10</t>
  </si>
  <si>
    <t>WC+WN</t>
  </si>
  <si>
    <t>Preheater</t>
  </si>
  <si>
    <t>B5-B6</t>
  </si>
  <si>
    <t>B3-B2</t>
  </si>
  <si>
    <t>CGAMR</t>
  </si>
  <si>
    <t>PHTR</t>
  </si>
  <si>
    <t>NG+B3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</si>
</sst>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628650</xdr:colOff>
      <xdr:row>1</xdr:row>
      <xdr:rowOff>47625</xdr:rowOff>
    </xdr:from>
    <xdr:to>
      <xdr:col>20</xdr:col>
      <xdr:colOff>152400</xdr:colOff>
      <xdr:row>26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B79370F-9B04-6E67-3F4A-42599C3BE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38125"/>
          <a:ext cx="8667750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7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topLeftCell="I10" workbookViewId="0">
      <selection activeCell="U9" sqref="U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A3" sqref="A3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47</v>
      </c>
      <c r="B1" s="2" t="s">
        <v>48</v>
      </c>
      <c r="C1" s="2" t="s">
        <v>49</v>
      </c>
      <c r="D1" s="2" t="s">
        <v>55</v>
      </c>
    </row>
    <row r="2" spans="1:4" x14ac:dyDescent="0.25">
      <c r="A2" t="s">
        <v>3</v>
      </c>
      <c r="B2" t="s">
        <v>20</v>
      </c>
      <c r="C2" t="s">
        <v>51</v>
      </c>
      <c r="D2" t="s">
        <v>56</v>
      </c>
    </row>
    <row r="3" spans="1:4" x14ac:dyDescent="0.25">
      <c r="A3" t="s">
        <v>5</v>
      </c>
      <c r="B3" t="s">
        <v>32</v>
      </c>
      <c r="C3" t="s">
        <v>52</v>
      </c>
      <c r="D3" t="s">
        <v>57</v>
      </c>
    </row>
    <row r="4" spans="1:4" x14ac:dyDescent="0.25">
      <c r="A4" t="s">
        <v>13</v>
      </c>
      <c r="C4" t="s">
        <v>50</v>
      </c>
    </row>
    <row r="5" spans="1:4" x14ac:dyDescent="0.25">
      <c r="A5" t="s">
        <v>53</v>
      </c>
      <c r="C5" t="s">
        <v>36</v>
      </c>
    </row>
    <row r="6" spans="1:4" x14ac:dyDescent="0.25">
      <c r="C6" t="s">
        <v>54</v>
      </c>
    </row>
    <row r="7" spans="1:4" x14ac:dyDescent="0.25">
      <c r="C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Normal="100" workbookViewId="0">
      <selection activeCell="A11" sqref="A11"/>
    </sheetView>
  </sheetViews>
  <sheetFormatPr baseColWidth="10" defaultRowHeight="15" x14ac:dyDescent="0.25"/>
  <cols>
    <col min="1" max="1" width="5.42578125" customWidth="1"/>
    <col min="2" max="2" width="10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61</v>
      </c>
      <c r="B2" t="s">
        <v>3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5</v>
      </c>
    </row>
    <row r="6" spans="1:2" x14ac:dyDescent="0.25">
      <c r="A6" t="s">
        <v>7</v>
      </c>
      <c r="B6" t="s">
        <v>5</v>
      </c>
    </row>
    <row r="7" spans="1:2" x14ac:dyDescent="0.25">
      <c r="A7" t="s">
        <v>8</v>
      </c>
      <c r="B7" t="s">
        <v>5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5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13</v>
      </c>
    </row>
    <row r="12" spans="1:2" x14ac:dyDescent="0.25">
      <c r="A12" t="s">
        <v>59</v>
      </c>
      <c r="B12" t="s">
        <v>13</v>
      </c>
    </row>
    <row r="13" spans="1:2" x14ac:dyDescent="0.25">
      <c r="A13" t="s">
        <v>60</v>
      </c>
      <c r="B13" t="s">
        <v>5</v>
      </c>
    </row>
    <row r="14" spans="1:2" x14ac:dyDescent="0.25">
      <c r="A14" t="s">
        <v>62</v>
      </c>
      <c r="B14" t="s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B3:B13 B14 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C14" sqref="C14"/>
    </sheetView>
  </sheetViews>
  <sheetFormatPr baseColWidth="10" defaultRowHeight="15" x14ac:dyDescent="0.25"/>
  <cols>
    <col min="1" max="1" width="6.42578125" bestFit="1" customWidth="1"/>
    <col min="2" max="2" width="11.5703125" bestFit="1" customWidth="1"/>
    <col min="3" max="3" width="7" customWidth="1"/>
    <col min="4" max="4" width="8.28515625" bestFit="1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15</v>
      </c>
      <c r="C1" s="2" t="s">
        <v>16</v>
      </c>
      <c r="D1" s="2" t="s">
        <v>17</v>
      </c>
      <c r="E1" s="2" t="s">
        <v>1</v>
      </c>
    </row>
    <row r="2" spans="1:5" x14ac:dyDescent="0.25">
      <c r="A2" t="s">
        <v>18</v>
      </c>
      <c r="B2" t="s">
        <v>19</v>
      </c>
      <c r="C2" t="s">
        <v>75</v>
      </c>
      <c r="D2" t="s">
        <v>7</v>
      </c>
      <c r="E2" t="s">
        <v>20</v>
      </c>
    </row>
    <row r="3" spans="1:5" x14ac:dyDescent="0.25">
      <c r="A3" t="s">
        <v>21</v>
      </c>
      <c r="B3" t="s">
        <v>22</v>
      </c>
      <c r="C3" t="s">
        <v>60</v>
      </c>
      <c r="D3" t="s">
        <v>23</v>
      </c>
      <c r="E3" t="s">
        <v>20</v>
      </c>
    </row>
    <row r="4" spans="1:5" x14ac:dyDescent="0.25">
      <c r="A4" t="s">
        <v>24</v>
      </c>
      <c r="B4" t="s">
        <v>25</v>
      </c>
      <c r="C4" t="s">
        <v>26</v>
      </c>
      <c r="D4" t="s">
        <v>69</v>
      </c>
      <c r="E4" t="s">
        <v>20</v>
      </c>
    </row>
    <row r="5" spans="1:5" x14ac:dyDescent="0.25">
      <c r="A5" t="s">
        <v>74</v>
      </c>
      <c r="B5" t="s">
        <v>70</v>
      </c>
      <c r="C5" t="s">
        <v>71</v>
      </c>
      <c r="D5" t="s">
        <v>72</v>
      </c>
      <c r="E5" t="s">
        <v>20</v>
      </c>
    </row>
    <row r="6" spans="1:5" x14ac:dyDescent="0.25">
      <c r="A6" t="s">
        <v>27</v>
      </c>
      <c r="B6" t="s">
        <v>27</v>
      </c>
      <c r="C6" t="s">
        <v>28</v>
      </c>
      <c r="D6" t="s">
        <v>29</v>
      </c>
      <c r="E6" t="s">
        <v>20</v>
      </c>
    </row>
    <row r="7" spans="1:5" x14ac:dyDescent="0.25">
      <c r="A7" t="s">
        <v>30</v>
      </c>
      <c r="B7" t="s">
        <v>31</v>
      </c>
      <c r="C7" t="s">
        <v>10</v>
      </c>
      <c r="D7" t="s">
        <v>62</v>
      </c>
      <c r="E7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zoomScale="89" zoomScaleNormal="89" workbookViewId="0">
      <selection activeCell="H14" sqref="H14"/>
    </sheetView>
  </sheetViews>
  <sheetFormatPr baseColWidth="10" defaultRowHeight="15" x14ac:dyDescent="0.25"/>
  <cols>
    <col min="1" max="1" width="6" customWidth="1"/>
  </cols>
  <sheetData>
    <row r="1" spans="1:8" x14ac:dyDescent="0.25">
      <c r="A1" s="2" t="s">
        <v>0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68</v>
      </c>
      <c r="H1" s="3" t="s">
        <v>73</v>
      </c>
    </row>
    <row r="2" spans="1:8" x14ac:dyDescent="0.25">
      <c r="A2" t="str">
        <f>Flows!A2</f>
        <v>NG</v>
      </c>
      <c r="B2">
        <v>82.710999999999999</v>
      </c>
      <c r="C2">
        <v>83.674000000000007</v>
      </c>
      <c r="D2">
        <v>83.963999999999999</v>
      </c>
      <c r="E2">
        <v>83.688000000000002</v>
      </c>
      <c r="F2">
        <v>82.710999999999999</v>
      </c>
      <c r="G2">
        <v>82.710999999999999</v>
      </c>
      <c r="H2">
        <v>82.710999999999999</v>
      </c>
    </row>
    <row r="3" spans="1:8" x14ac:dyDescent="0.25">
      <c r="A3" t="str">
        <f>Flows!A3</f>
        <v>B1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tr">
        <f>Flows!A4</f>
        <v>B2</v>
      </c>
      <c r="B4">
        <v>28.510999999999999</v>
      </c>
      <c r="C4">
        <v>29.338000000000001</v>
      </c>
      <c r="D4">
        <v>29.096</v>
      </c>
      <c r="E4">
        <v>29.062999999999999</v>
      </c>
      <c r="F4">
        <v>28.311</v>
      </c>
      <c r="G4">
        <v>28.510999999999999</v>
      </c>
      <c r="H4">
        <v>28.510999999999999</v>
      </c>
    </row>
    <row r="5" spans="1:8" x14ac:dyDescent="0.25">
      <c r="A5" t="str">
        <f>Flows!A5</f>
        <v>B3</v>
      </c>
      <c r="B5">
        <v>47.246000000000002</v>
      </c>
      <c r="C5">
        <v>47.84</v>
      </c>
      <c r="D5">
        <v>48.499000000000002</v>
      </c>
      <c r="E5">
        <v>47.89</v>
      </c>
      <c r="F5">
        <v>47.363999999999997</v>
      </c>
      <c r="G5">
        <v>47.246000000000002</v>
      </c>
      <c r="H5">
        <v>47.246000000000002</v>
      </c>
    </row>
    <row r="6" spans="1:8" x14ac:dyDescent="0.25">
      <c r="A6" t="str">
        <f>Flows!A6</f>
        <v>B4</v>
      </c>
      <c r="B6">
        <v>104.268</v>
      </c>
      <c r="C6">
        <v>105.253</v>
      </c>
      <c r="D6">
        <v>106.398</v>
      </c>
      <c r="E6">
        <v>105.58799999999999</v>
      </c>
      <c r="F6">
        <v>104.389</v>
      </c>
      <c r="G6">
        <v>104.268</v>
      </c>
      <c r="H6">
        <v>104.268</v>
      </c>
    </row>
    <row r="7" spans="1:8" x14ac:dyDescent="0.25">
      <c r="A7" t="str">
        <f>Flows!A7</f>
        <v>B5</v>
      </c>
      <c r="B7">
        <v>40.496000000000002</v>
      </c>
      <c r="C7">
        <v>40.502000000000002</v>
      </c>
      <c r="D7">
        <v>41.747</v>
      </c>
      <c r="E7">
        <v>41.009</v>
      </c>
      <c r="F7">
        <v>40.840000000000003</v>
      </c>
      <c r="G7">
        <v>40.496000000000002</v>
      </c>
      <c r="H7">
        <v>40.496000000000002</v>
      </c>
    </row>
    <row r="8" spans="1:8" x14ac:dyDescent="0.25">
      <c r="A8" t="str">
        <f>Flows!A8</f>
        <v>B6</v>
      </c>
      <c r="B8">
        <v>19.556999999999999</v>
      </c>
      <c r="C8">
        <v>19.815000000000001</v>
      </c>
      <c r="D8">
        <v>20.064</v>
      </c>
      <c r="E8">
        <v>19.986000000000001</v>
      </c>
      <c r="F8">
        <v>19.532</v>
      </c>
      <c r="G8">
        <v>19.556999999999999</v>
      </c>
      <c r="H8">
        <v>19.556999999999999</v>
      </c>
    </row>
    <row r="9" spans="1:8" x14ac:dyDescent="0.25">
      <c r="A9" t="str">
        <f>Flows!A9</f>
        <v>B7</v>
      </c>
      <c r="B9">
        <v>2.0920000000000001</v>
      </c>
      <c r="C9">
        <v>2.2069999999999999</v>
      </c>
      <c r="D9">
        <v>2.1160000000000001</v>
      </c>
      <c r="E9">
        <v>2.0870000000000002</v>
      </c>
      <c r="F9">
        <v>2.11</v>
      </c>
      <c r="G9">
        <v>2.1859999999999999</v>
      </c>
      <c r="H9">
        <v>19.556999999999999</v>
      </c>
    </row>
    <row r="10" spans="1:8" x14ac:dyDescent="0.25">
      <c r="A10" t="str">
        <f>Flows!A10</f>
        <v>B8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tr">
        <f>Flows!A11</f>
        <v>B9</v>
      </c>
      <c r="B11">
        <v>12.625999999999999</v>
      </c>
      <c r="C11">
        <v>12.744999999999999</v>
      </c>
      <c r="D11">
        <v>12.97</v>
      </c>
      <c r="E11">
        <v>12.930999999999999</v>
      </c>
      <c r="F11">
        <v>12.599</v>
      </c>
      <c r="G11">
        <v>12.512</v>
      </c>
      <c r="H11">
        <v>0</v>
      </c>
    </row>
    <row r="12" spans="1:8" x14ac:dyDescent="0.25">
      <c r="A12" t="str">
        <f>Flows!A12</f>
        <v>WN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</row>
    <row r="13" spans="1:8" x14ac:dyDescent="0.25">
      <c r="A13" t="str">
        <f>Flows!A13</f>
        <v>WC</v>
      </c>
      <c r="B13">
        <v>31.096</v>
      </c>
      <c r="C13">
        <v>31.998000000000001</v>
      </c>
      <c r="D13">
        <v>31.734000000000002</v>
      </c>
      <c r="E13">
        <v>31.87</v>
      </c>
      <c r="F13">
        <v>30.890999999999998</v>
      </c>
      <c r="G13">
        <v>31.096</v>
      </c>
      <c r="H13">
        <v>31.096</v>
      </c>
    </row>
    <row r="14" spans="1:8" x14ac:dyDescent="0.25">
      <c r="A14" t="str">
        <f>Flows!A14</f>
        <v>QG</v>
      </c>
      <c r="B14">
        <v>2.0920000000000001</v>
      </c>
      <c r="C14">
        <v>2.2069999999999999</v>
      </c>
      <c r="D14">
        <v>2.1160000000000001</v>
      </c>
      <c r="E14">
        <v>2.0870000000000002</v>
      </c>
      <c r="F14">
        <v>2.11</v>
      </c>
      <c r="G14">
        <v>2.1859999999999999</v>
      </c>
      <c r="H14">
        <v>19.556999999999999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="93" zoomScaleNormal="93" workbookViewId="0">
      <selection activeCell="D3" sqref="D3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33</v>
      </c>
      <c r="C1" s="1" t="s">
        <v>34</v>
      </c>
      <c r="D1" s="1" t="s">
        <v>35</v>
      </c>
    </row>
    <row r="2" spans="1:4" x14ac:dyDescent="0.25">
      <c r="A2" s="1" t="s">
        <v>36</v>
      </c>
      <c r="B2">
        <v>11</v>
      </c>
      <c r="C2">
        <v>3</v>
      </c>
      <c r="D2" t="s">
        <v>44</v>
      </c>
    </row>
    <row r="3" spans="1:4" x14ac:dyDescent="0.25">
      <c r="A3" s="1" t="s">
        <v>37</v>
      </c>
      <c r="B3">
        <v>11</v>
      </c>
      <c r="C3">
        <v>3</v>
      </c>
      <c r="D3" t="s">
        <v>44</v>
      </c>
    </row>
    <row r="4" spans="1:4" x14ac:dyDescent="0.25">
      <c r="A4" s="1" t="s">
        <v>38</v>
      </c>
      <c r="B4">
        <v>11</v>
      </c>
      <c r="C4">
        <v>4</v>
      </c>
      <c r="D4" t="s">
        <v>39</v>
      </c>
    </row>
    <row r="5" spans="1:4" x14ac:dyDescent="0.25">
      <c r="A5" s="1" t="s">
        <v>40</v>
      </c>
      <c r="B5">
        <v>11</v>
      </c>
      <c r="C5">
        <v>3</v>
      </c>
      <c r="D5" t="s">
        <v>41</v>
      </c>
    </row>
    <row r="6" spans="1:4" x14ac:dyDescent="0.25">
      <c r="A6" s="1" t="s">
        <v>42</v>
      </c>
      <c r="B6">
        <v>11</v>
      </c>
      <c r="C6">
        <v>3</v>
      </c>
      <c r="D6" t="s">
        <v>45</v>
      </c>
    </row>
    <row r="7" spans="1:4" x14ac:dyDescent="0.25">
      <c r="A7" s="1" t="s">
        <v>43</v>
      </c>
      <c r="B7">
        <v>11</v>
      </c>
      <c r="C7">
        <v>4</v>
      </c>
      <c r="D7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tabSelected="1" zoomScale="112" zoomScaleNormal="112"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62</v>
      </c>
      <c r="B2" t="s">
        <v>36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Validate!$C$2:$C$7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38F-6EEF-4C06-8E7D-096692D2563F}">
  <dimension ref="A1:B5"/>
  <sheetViews>
    <sheetView zoomScale="98" zoomScaleNormal="98" workbookViewId="0">
      <selection activeCell="A5" sqref="A5"/>
    </sheetView>
  </sheetViews>
  <sheetFormatPr baseColWidth="10" defaultRowHeight="15" x14ac:dyDescent="0.25"/>
  <sheetData>
    <row r="1" spans="1:2" x14ac:dyDescent="0.25">
      <c r="A1" t="s">
        <v>0</v>
      </c>
      <c r="B1" t="s">
        <v>62</v>
      </c>
    </row>
    <row r="2" spans="1:2" x14ac:dyDescent="0.25">
      <c r="A2" t="s">
        <v>18</v>
      </c>
      <c r="B2">
        <v>0.76</v>
      </c>
    </row>
    <row r="3" spans="1:2" x14ac:dyDescent="0.25">
      <c r="A3" t="s">
        <v>21</v>
      </c>
      <c r="B3">
        <v>0.08</v>
      </c>
    </row>
    <row r="4" spans="1:2" x14ac:dyDescent="0.25">
      <c r="A4" t="s">
        <v>24</v>
      </c>
      <c r="B4">
        <v>0.08</v>
      </c>
    </row>
    <row r="5" spans="1:2" x14ac:dyDescent="0.25">
      <c r="A5" t="s">
        <v>74</v>
      </c>
      <c r="B5">
        <v>0.08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zoomScale="84" zoomScaleNormal="84" workbookViewId="0">
      <selection activeCell="A6" sqref="A6"/>
    </sheetView>
  </sheetViews>
  <sheetFormatPr baseColWidth="10" defaultRowHeight="15" x14ac:dyDescent="0.25"/>
  <sheetData>
    <row r="1" spans="1:4" x14ac:dyDescent="0.25">
      <c r="A1" s="2" t="s">
        <v>0</v>
      </c>
      <c r="B1" s="2" t="s">
        <v>1</v>
      </c>
      <c r="C1" s="2" t="s">
        <v>58</v>
      </c>
      <c r="D1" s="2" t="s">
        <v>73</v>
      </c>
    </row>
    <row r="2" spans="1:4" x14ac:dyDescent="0.25">
      <c r="A2" t="s">
        <v>61</v>
      </c>
      <c r="B2" t="s">
        <v>56</v>
      </c>
      <c r="C2">
        <v>20</v>
      </c>
      <c r="D2">
        <v>20</v>
      </c>
    </row>
    <row r="3" spans="1:4" x14ac:dyDescent="0.25">
      <c r="A3" t="s">
        <v>18</v>
      </c>
      <c r="B3" t="s">
        <v>57</v>
      </c>
      <c r="C3">
        <v>3.6</v>
      </c>
      <c r="D3">
        <v>3.6</v>
      </c>
    </row>
    <row r="4" spans="1:4" x14ac:dyDescent="0.25">
      <c r="A4" t="s">
        <v>21</v>
      </c>
      <c r="B4" t="s">
        <v>57</v>
      </c>
      <c r="C4">
        <v>32.5</v>
      </c>
      <c r="D4">
        <v>32.5</v>
      </c>
    </row>
    <row r="5" spans="1:4" x14ac:dyDescent="0.25">
      <c r="A5" t="s">
        <v>24</v>
      </c>
      <c r="B5" t="s">
        <v>57</v>
      </c>
      <c r="C5">
        <v>46</v>
      </c>
      <c r="D5">
        <v>46</v>
      </c>
    </row>
    <row r="6" spans="1:4" x14ac:dyDescent="0.25">
      <c r="A6" t="s">
        <v>74</v>
      </c>
      <c r="B6" t="s">
        <v>57</v>
      </c>
      <c r="C6">
        <v>20</v>
      </c>
      <c r="D6">
        <v>20</v>
      </c>
    </row>
    <row r="7" spans="1:4" x14ac:dyDescent="0.25">
      <c r="A7" t="s">
        <v>27</v>
      </c>
      <c r="B7" t="s">
        <v>57</v>
      </c>
      <c r="C7">
        <v>29</v>
      </c>
      <c r="D7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Validate!$D$2:$D$3</xm:f>
          </x14:formula1>
          <xm:sqref>B2:B7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2025-01-22T12:45:23Z</dcterms:modified>
</cp:coreProperties>
</file>