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santiagopardo/Documents/GitHub/LAC-Reports/Outputs/0.DataChecks/"/>
    </mc:Choice>
  </mc:AlternateContent>
  <xr:revisionPtr revIDLastSave="0" documentId="13_ncr:1_{8503C4F2-0067-7B4B-9CC7-E00B29E70C9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come" sheetId="1" r:id="rId1"/>
    <sheet name="Age" sheetId="2" r:id="rId2"/>
    <sheet name="Area" sheetId="3" r:id="rId3"/>
    <sheet name="Gender" sheetId="4" r:id="rId4"/>
    <sheet name="Education" sheetId="5" r:id="rId5"/>
    <sheet name="Skin Ton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6" l="1"/>
  <c r="G32" i="6" s="1"/>
  <c r="H32" i="6" s="1"/>
  <c r="F31" i="6"/>
  <c r="G31" i="6" s="1"/>
  <c r="H31" i="6" s="1"/>
  <c r="G30" i="6"/>
  <c r="H30" i="6" s="1"/>
  <c r="F30" i="6"/>
  <c r="F29" i="6"/>
  <c r="G29" i="6" s="1"/>
  <c r="H29" i="6" s="1"/>
  <c r="F28" i="6"/>
  <c r="G28" i="6" s="1"/>
  <c r="H28" i="6" s="1"/>
  <c r="H27" i="6"/>
  <c r="G27" i="6"/>
  <c r="F27" i="6"/>
  <c r="G26" i="6"/>
  <c r="H26" i="6" s="1"/>
  <c r="F26" i="6"/>
  <c r="F25" i="6"/>
  <c r="G25" i="6" s="1"/>
  <c r="H25" i="6" s="1"/>
  <c r="F24" i="6"/>
  <c r="G24" i="6" s="1"/>
  <c r="H24" i="6" s="1"/>
  <c r="F23" i="6"/>
  <c r="G23" i="6" s="1"/>
  <c r="H23" i="6" s="1"/>
  <c r="G22" i="6"/>
  <c r="H22" i="6" s="1"/>
  <c r="F22" i="6"/>
  <c r="F21" i="6"/>
  <c r="G21" i="6" s="1"/>
  <c r="H21" i="6" s="1"/>
  <c r="F20" i="6"/>
  <c r="G20" i="6" s="1"/>
  <c r="H20" i="6" s="1"/>
  <c r="H19" i="6"/>
  <c r="G19" i="6"/>
  <c r="F19" i="6"/>
  <c r="G18" i="6"/>
  <c r="H18" i="6" s="1"/>
  <c r="F18" i="6"/>
  <c r="F17" i="6"/>
  <c r="G17" i="6" s="1"/>
  <c r="H17" i="6" s="1"/>
  <c r="F16" i="6"/>
  <c r="G16" i="6" s="1"/>
  <c r="H16" i="6" s="1"/>
  <c r="F15" i="6"/>
  <c r="G15" i="6" s="1"/>
  <c r="H15" i="6" s="1"/>
  <c r="G14" i="6"/>
  <c r="H14" i="6" s="1"/>
  <c r="F14" i="6"/>
  <c r="F13" i="6"/>
  <c r="G13" i="6" s="1"/>
  <c r="H13" i="6" s="1"/>
  <c r="F12" i="6"/>
  <c r="G12" i="6" s="1"/>
  <c r="H12" i="6" s="1"/>
  <c r="H11" i="6"/>
  <c r="G11" i="6"/>
  <c r="F11" i="6"/>
  <c r="G10" i="6"/>
  <c r="H10" i="6" s="1"/>
  <c r="F10" i="6"/>
  <c r="F9" i="6"/>
  <c r="G9" i="6" s="1"/>
  <c r="H9" i="6" s="1"/>
  <c r="F8" i="6"/>
  <c r="G8" i="6" s="1"/>
  <c r="H8" i="6" s="1"/>
  <c r="F7" i="6"/>
  <c r="G7" i="6" s="1"/>
  <c r="H7" i="6" s="1"/>
  <c r="G6" i="6"/>
  <c r="H6" i="6" s="1"/>
  <c r="F6" i="6"/>
  <c r="F5" i="6"/>
  <c r="G5" i="6" s="1"/>
  <c r="H5" i="6" s="1"/>
  <c r="F4" i="6"/>
  <c r="G4" i="6" s="1"/>
  <c r="H4" i="6" s="1"/>
  <c r="H3" i="6"/>
  <c r="G3" i="6"/>
  <c r="F3" i="6"/>
  <c r="G2" i="6"/>
  <c r="H2" i="6" s="1"/>
  <c r="F2" i="6"/>
  <c r="F32" i="5"/>
  <c r="G32" i="5" s="1"/>
  <c r="H32" i="5" s="1"/>
  <c r="F31" i="5"/>
  <c r="G31" i="5" s="1"/>
  <c r="H31" i="5" s="1"/>
  <c r="G30" i="5"/>
  <c r="H30" i="5" s="1"/>
  <c r="F30" i="5"/>
  <c r="G29" i="5"/>
  <c r="H29" i="5" s="1"/>
  <c r="F29" i="5"/>
  <c r="F28" i="5"/>
  <c r="G28" i="5" s="1"/>
  <c r="H28" i="5" s="1"/>
  <c r="F27" i="5"/>
  <c r="G27" i="5" s="1"/>
  <c r="H27" i="5" s="1"/>
  <c r="F26" i="5"/>
  <c r="G26" i="5" s="1"/>
  <c r="H26" i="5" s="1"/>
  <c r="F25" i="5"/>
  <c r="G25" i="5" s="1"/>
  <c r="H25" i="5" s="1"/>
  <c r="F24" i="5"/>
  <c r="G24" i="5" s="1"/>
  <c r="H24" i="5" s="1"/>
  <c r="F23" i="5"/>
  <c r="G23" i="5" s="1"/>
  <c r="H23" i="5" s="1"/>
  <c r="G22" i="5"/>
  <c r="H22" i="5" s="1"/>
  <c r="F22" i="5"/>
  <c r="G21" i="5"/>
  <c r="H21" i="5" s="1"/>
  <c r="F21" i="5"/>
  <c r="F20" i="5"/>
  <c r="G20" i="5" s="1"/>
  <c r="H20" i="5" s="1"/>
  <c r="F19" i="5"/>
  <c r="G19" i="5" s="1"/>
  <c r="H19" i="5" s="1"/>
  <c r="F18" i="5"/>
  <c r="G18" i="5" s="1"/>
  <c r="H18" i="5" s="1"/>
  <c r="F17" i="5"/>
  <c r="G17" i="5" s="1"/>
  <c r="H17" i="5" s="1"/>
  <c r="F16" i="5"/>
  <c r="G16" i="5" s="1"/>
  <c r="H16" i="5" s="1"/>
  <c r="F15" i="5"/>
  <c r="G15" i="5" s="1"/>
  <c r="H15" i="5" s="1"/>
  <c r="G14" i="5"/>
  <c r="H14" i="5" s="1"/>
  <c r="F14" i="5"/>
  <c r="G13" i="5"/>
  <c r="H13" i="5" s="1"/>
  <c r="F13" i="5"/>
  <c r="F12" i="5"/>
  <c r="G12" i="5" s="1"/>
  <c r="H12" i="5" s="1"/>
  <c r="F11" i="5"/>
  <c r="G11" i="5" s="1"/>
  <c r="H11" i="5" s="1"/>
  <c r="F10" i="5"/>
  <c r="G10" i="5" s="1"/>
  <c r="H10" i="5" s="1"/>
  <c r="F9" i="5"/>
  <c r="G9" i="5" s="1"/>
  <c r="H9" i="5" s="1"/>
  <c r="F8" i="5"/>
  <c r="G8" i="5" s="1"/>
  <c r="H8" i="5" s="1"/>
  <c r="F7" i="5"/>
  <c r="G7" i="5" s="1"/>
  <c r="H7" i="5" s="1"/>
  <c r="G6" i="5"/>
  <c r="H6" i="5" s="1"/>
  <c r="F6" i="5"/>
  <c r="G5" i="5"/>
  <c r="H5" i="5" s="1"/>
  <c r="F5" i="5"/>
  <c r="F4" i="5"/>
  <c r="G4" i="5" s="1"/>
  <c r="H4" i="5" s="1"/>
  <c r="F3" i="5"/>
  <c r="G3" i="5" s="1"/>
  <c r="H3" i="5" s="1"/>
  <c r="F2" i="5"/>
  <c r="G2" i="5" s="1"/>
  <c r="H2" i="5" s="1"/>
  <c r="F32" i="4"/>
  <c r="G32" i="4" s="1"/>
  <c r="H32" i="4" s="1"/>
  <c r="F31" i="4"/>
  <c r="G31" i="4" s="1"/>
  <c r="H31" i="4" s="1"/>
  <c r="G30" i="4"/>
  <c r="H30" i="4" s="1"/>
  <c r="F30" i="4"/>
  <c r="F29" i="4"/>
  <c r="G29" i="4" s="1"/>
  <c r="H29" i="4" s="1"/>
  <c r="F28" i="4"/>
  <c r="G28" i="4" s="1"/>
  <c r="H28" i="4" s="1"/>
  <c r="H27" i="4"/>
  <c r="G27" i="4"/>
  <c r="F27" i="4"/>
  <c r="G26" i="4"/>
  <c r="H26" i="4" s="1"/>
  <c r="F26" i="4"/>
  <c r="F25" i="4"/>
  <c r="G25" i="4" s="1"/>
  <c r="H25" i="4" s="1"/>
  <c r="F24" i="4"/>
  <c r="G24" i="4" s="1"/>
  <c r="H24" i="4" s="1"/>
  <c r="F23" i="4"/>
  <c r="G23" i="4" s="1"/>
  <c r="H23" i="4" s="1"/>
  <c r="G22" i="4"/>
  <c r="H22" i="4" s="1"/>
  <c r="F22" i="4"/>
  <c r="F21" i="4"/>
  <c r="G21" i="4" s="1"/>
  <c r="H21" i="4" s="1"/>
  <c r="F20" i="4"/>
  <c r="G20" i="4" s="1"/>
  <c r="H20" i="4" s="1"/>
  <c r="H19" i="4"/>
  <c r="G19" i="4"/>
  <c r="F19" i="4"/>
  <c r="G18" i="4"/>
  <c r="H18" i="4" s="1"/>
  <c r="F18" i="4"/>
  <c r="F17" i="4"/>
  <c r="G17" i="4" s="1"/>
  <c r="H17" i="4" s="1"/>
  <c r="F16" i="4"/>
  <c r="G16" i="4" s="1"/>
  <c r="H16" i="4" s="1"/>
  <c r="F15" i="4"/>
  <c r="G15" i="4" s="1"/>
  <c r="H15" i="4" s="1"/>
  <c r="G14" i="4"/>
  <c r="H14" i="4" s="1"/>
  <c r="F14" i="4"/>
  <c r="F13" i="4"/>
  <c r="G13" i="4" s="1"/>
  <c r="H13" i="4" s="1"/>
  <c r="F12" i="4"/>
  <c r="G12" i="4" s="1"/>
  <c r="H12" i="4" s="1"/>
  <c r="H11" i="4"/>
  <c r="G11" i="4"/>
  <c r="F11" i="4"/>
  <c r="G10" i="4"/>
  <c r="H10" i="4" s="1"/>
  <c r="F10" i="4"/>
  <c r="F9" i="4"/>
  <c r="G9" i="4" s="1"/>
  <c r="H9" i="4" s="1"/>
  <c r="F8" i="4"/>
  <c r="G8" i="4" s="1"/>
  <c r="H8" i="4" s="1"/>
  <c r="F7" i="4"/>
  <c r="G7" i="4" s="1"/>
  <c r="H7" i="4" s="1"/>
  <c r="G6" i="4"/>
  <c r="H6" i="4" s="1"/>
  <c r="F6" i="4"/>
  <c r="F5" i="4"/>
  <c r="G5" i="4" s="1"/>
  <c r="H5" i="4" s="1"/>
  <c r="F4" i="4"/>
  <c r="G4" i="4" s="1"/>
  <c r="H4" i="4" s="1"/>
  <c r="H3" i="4"/>
  <c r="G3" i="4"/>
  <c r="F3" i="4"/>
  <c r="G2" i="4"/>
  <c r="H2" i="4" s="1"/>
  <c r="F2" i="4"/>
  <c r="F32" i="3"/>
  <c r="G32" i="3" s="1"/>
  <c r="H32" i="3" s="1"/>
  <c r="G31" i="3"/>
  <c r="H31" i="3" s="1"/>
  <c r="F31" i="3"/>
  <c r="G30" i="3"/>
  <c r="H30" i="3" s="1"/>
  <c r="F30" i="3"/>
  <c r="F29" i="3"/>
  <c r="G29" i="3" s="1"/>
  <c r="H29" i="3" s="1"/>
  <c r="F28" i="3"/>
  <c r="G28" i="3" s="1"/>
  <c r="H28" i="3" s="1"/>
  <c r="H27" i="3"/>
  <c r="G27" i="3"/>
  <c r="F27" i="3"/>
  <c r="F26" i="3"/>
  <c r="G26" i="3" s="1"/>
  <c r="H26" i="3" s="1"/>
  <c r="F25" i="3"/>
  <c r="G25" i="3" s="1"/>
  <c r="H25" i="3" s="1"/>
  <c r="F24" i="3"/>
  <c r="G24" i="3" s="1"/>
  <c r="H24" i="3" s="1"/>
  <c r="F23" i="3"/>
  <c r="G23" i="3" s="1"/>
  <c r="H23" i="3" s="1"/>
  <c r="G22" i="3"/>
  <c r="H22" i="3" s="1"/>
  <c r="F22" i="3"/>
  <c r="F21" i="3"/>
  <c r="G21" i="3" s="1"/>
  <c r="H21" i="3" s="1"/>
  <c r="F20" i="3"/>
  <c r="G20" i="3" s="1"/>
  <c r="H20" i="3" s="1"/>
  <c r="H19" i="3"/>
  <c r="G19" i="3"/>
  <c r="F19" i="3"/>
  <c r="F18" i="3"/>
  <c r="G18" i="3" s="1"/>
  <c r="H18" i="3" s="1"/>
  <c r="F17" i="3"/>
  <c r="G17" i="3" s="1"/>
  <c r="H17" i="3" s="1"/>
  <c r="F16" i="3"/>
  <c r="G16" i="3" s="1"/>
  <c r="H16" i="3" s="1"/>
  <c r="F15" i="3"/>
  <c r="G15" i="3" s="1"/>
  <c r="H15" i="3" s="1"/>
  <c r="G14" i="3"/>
  <c r="H14" i="3" s="1"/>
  <c r="F14" i="3"/>
  <c r="F13" i="3"/>
  <c r="G13" i="3" s="1"/>
  <c r="H13" i="3" s="1"/>
  <c r="F12" i="3"/>
  <c r="G12" i="3" s="1"/>
  <c r="H12" i="3" s="1"/>
  <c r="H11" i="3"/>
  <c r="G11" i="3"/>
  <c r="F11" i="3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G6" i="3"/>
  <c r="H6" i="3" s="1"/>
  <c r="F6" i="3"/>
  <c r="F5" i="3"/>
  <c r="G5" i="3" s="1"/>
  <c r="H5" i="3" s="1"/>
  <c r="F4" i="3"/>
  <c r="G4" i="3" s="1"/>
  <c r="H4" i="3" s="1"/>
  <c r="H3" i="3"/>
  <c r="G3" i="3"/>
  <c r="F3" i="3"/>
  <c r="F2" i="3"/>
  <c r="G2" i="3" s="1"/>
  <c r="H2" i="3" s="1"/>
  <c r="F3" i="2"/>
  <c r="F4" i="2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F12" i="2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F20" i="2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F28" i="2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G3" i="2"/>
  <c r="H3" i="2" s="1"/>
  <c r="G4" i="2"/>
  <c r="H4" i="2" s="1"/>
  <c r="G11" i="2"/>
  <c r="G12" i="2"/>
  <c r="G19" i="2"/>
  <c r="H19" i="2" s="1"/>
  <c r="G20" i="2"/>
  <c r="H20" i="2" s="1"/>
  <c r="G27" i="2"/>
  <c r="H27" i="2" s="1"/>
  <c r="G28" i="2"/>
  <c r="H28" i="2" s="1"/>
  <c r="H11" i="2"/>
  <c r="H12" i="2"/>
  <c r="F2" i="2"/>
  <c r="G2" i="2" s="1"/>
  <c r="H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<sst xmlns="http://schemas.openxmlformats.org/spreadsheetml/2006/main" count="420" uniqueCount="80">
  <si>
    <t>year</t>
  </si>
  <si>
    <t>variable</t>
  </si>
  <si>
    <t>Financially secure</t>
  </si>
  <si>
    <t>Financially insecure</t>
  </si>
  <si>
    <t>label</t>
  </si>
  <si>
    <t>q46c_G2</t>
  </si>
  <si>
    <t>Fundamental Freedoms - People can express opinion against the government</t>
  </si>
  <si>
    <t>q46f_G2</t>
  </si>
  <si>
    <t>Fundamental Freedoms - Civil society organizations can express opinions against the government</t>
  </si>
  <si>
    <t>q46g_G2</t>
  </si>
  <si>
    <t>Fundamental Freedoms - Political parties can express opinions against the government</t>
  </si>
  <si>
    <t>q46c_G1</t>
  </si>
  <si>
    <t>Fundamental Freedoms - The media can express opinions against the government without fear of retaliation</t>
  </si>
  <si>
    <t>q46e_G2</t>
  </si>
  <si>
    <t>Fundamental Freedoms - The media can expose cases of corruption</t>
  </si>
  <si>
    <t>q46d_G2</t>
  </si>
  <si>
    <t>Fundamental Freedoms - People can attend community meetings</t>
  </si>
  <si>
    <t>q46f_G1</t>
  </si>
  <si>
    <t>Fundamental Freedoms - People can join any political organizations</t>
  </si>
  <si>
    <t>q46a_G2</t>
  </si>
  <si>
    <t>Fundamental Freedoms - People can organize around an issue or petition</t>
  </si>
  <si>
    <t>q46d_G1</t>
  </si>
  <si>
    <t>Fundamental Freedoms - Local government officials are elected through a clean process</t>
  </si>
  <si>
    <t>q46e_G1</t>
  </si>
  <si>
    <t>Fundamental Freedoms - People can vote freely without feeling harassed or pressured</t>
  </si>
  <si>
    <t>q46h_G2</t>
  </si>
  <si>
    <t>Fundamental Freedoms - Religious minorities can observe their holy days</t>
  </si>
  <si>
    <t>q17_1</t>
  </si>
  <si>
    <t>Discrimination - Ancestry or national 
origin</t>
  </si>
  <si>
    <t>q17_2</t>
  </si>
  <si>
    <t>Discrimination - Gender</t>
  </si>
  <si>
    <t>q17_3</t>
  </si>
  <si>
    <t>Discrimination - Race</t>
  </si>
  <si>
    <t>q17_4</t>
  </si>
  <si>
    <t>Discrimination - Age</t>
  </si>
  <si>
    <t>q17_5</t>
  </si>
  <si>
    <t>Discrimination - Religion</t>
  </si>
  <si>
    <t>q17_6</t>
  </si>
  <si>
    <t>Discrimination - Height</t>
  </si>
  <si>
    <t>q17_7</t>
  </si>
  <si>
    <t>Discrimination - Weight</t>
  </si>
  <si>
    <t>q17_8</t>
  </si>
  <si>
    <t>Discrimination - Physical
appearence</t>
  </si>
  <si>
    <t>q17_9</t>
  </si>
  <si>
    <t>Discrimination - Physical or mental 
disability</t>
  </si>
  <si>
    <t>q17_10</t>
  </si>
  <si>
    <t>Discrimination - Sexual orientation</t>
  </si>
  <si>
    <t>q17_11</t>
  </si>
  <si>
    <t>Discrimination - Education or
income level</t>
  </si>
  <si>
    <t>q17_12</t>
  </si>
  <si>
    <t>Discrimination - Nationality or inmigration 
status</t>
  </si>
  <si>
    <t>q17_13</t>
  </si>
  <si>
    <t>Discrimination - Shade of 
skin color</t>
  </si>
  <si>
    <t>q17_14</t>
  </si>
  <si>
    <t>Discrimination - Tribe</t>
  </si>
  <si>
    <t>q17_15</t>
  </si>
  <si>
    <t>Discrimination - Clothing or
hairstyle</t>
  </si>
  <si>
    <t>q4a</t>
  </si>
  <si>
    <t>Bribery - Request a government permit</t>
  </si>
  <si>
    <t>q4b</t>
  </si>
  <si>
    <t>Bribery - Request public benefits</t>
  </si>
  <si>
    <t>q4c</t>
  </si>
  <si>
    <t>Bribery - Obtain a bith certificate</t>
  </si>
  <si>
    <t>q4d</t>
  </si>
  <si>
    <t>Bribery - Secure a place at a public school</t>
  </si>
  <si>
    <t>q4e</t>
  </si>
  <si>
    <t>Bribery - Use a public health service</t>
  </si>
  <si>
    <t>Less than 30 years</t>
  </si>
  <si>
    <t>More than 30 years</t>
  </si>
  <si>
    <t>Rural</t>
  </si>
  <si>
    <t>Urban</t>
  </si>
  <si>
    <t>Female</t>
  </si>
  <si>
    <t>Male</t>
  </si>
  <si>
    <t>High Education Level</t>
  </si>
  <si>
    <t>No High Education Level</t>
  </si>
  <si>
    <t>No white</t>
  </si>
  <si>
    <t>White</t>
  </si>
  <si>
    <t>Differences</t>
  </si>
  <si>
    <t>Need to review</t>
  </si>
  <si>
    <t>SqrDiff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</si>
</sst>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E41" sqref="E41"/>
    </sheetView>
  </sheetViews>
  <sheetFormatPr baseColWidth="10" defaultRowHeight="15" x14ac:dyDescent="0.2"/>
  <cols>
    <col min="3" max="3" width="14.5" bestFit="1" customWidth="1"/>
    <col min="4" max="4" width="16" bestFit="1" customWidth="1"/>
    <col min="5" max="5" width="83.6640625" bestFit="1" customWidth="1"/>
    <col min="7" max="7" width="12.1640625" hidden="1" customWidth="1"/>
    <col min="8" max="8" width="1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  <c r="G1" t="s">
        <v>79</v>
      </c>
      <c r="H1" t="s">
        <v>78</v>
      </c>
    </row>
    <row r="2" spans="1:8" x14ac:dyDescent="0.2">
      <c r="A2">
        <v>2021</v>
      </c>
      <c r="B2" t="s">
        <v>5</v>
      </c>
      <c r="C2">
        <v>78.876404494382001</v>
      </c>
      <c r="D2">
        <v>69.117647058823493</v>
      </c>
      <c r="E2" t="s">
        <v>6</v>
      </c>
      <c r="F2">
        <f>C2-D2</f>
        <v>9.7587574355585076</v>
      </c>
      <c r="G2">
        <f>F2^2</f>
        <v>95.233346686068458</v>
      </c>
      <c r="H2" t="str">
        <f>IF(G2&gt;100, "YES", "NO")</f>
        <v>NO</v>
      </c>
    </row>
    <row r="3" spans="1:8" x14ac:dyDescent="0.2">
      <c r="A3">
        <v>2021</v>
      </c>
      <c r="B3" t="s">
        <v>7</v>
      </c>
      <c r="C3">
        <v>63.934426229508198</v>
      </c>
      <c r="D3">
        <v>52.592592592592602</v>
      </c>
      <c r="E3" t="s">
        <v>8</v>
      </c>
      <c r="F3">
        <f t="shared" ref="F3:F32" si="0">C3-D3</f>
        <v>11.341833636915595</v>
      </c>
      <c r="G3">
        <f t="shared" ref="G3:G32" si="1">F3^2</f>
        <v>128.63719024747004</v>
      </c>
      <c r="H3" t="str">
        <f t="shared" ref="H3:H32" si="2">IF(G3&gt;100, "YES", "NO")</f>
        <v>YES</v>
      </c>
    </row>
    <row r="4" spans="1:8" x14ac:dyDescent="0.2">
      <c r="A4">
        <v>2021</v>
      </c>
      <c r="B4" t="s">
        <v>9</v>
      </c>
      <c r="C4">
        <v>63.5746606334842</v>
      </c>
      <c r="D4">
        <v>50.370370370370402</v>
      </c>
      <c r="E4" t="s">
        <v>10</v>
      </c>
      <c r="F4">
        <f t="shared" si="0"/>
        <v>13.204290263113798</v>
      </c>
      <c r="G4">
        <f t="shared" si="1"/>
        <v>174.35328135256185</v>
      </c>
      <c r="H4" t="str">
        <f t="shared" si="2"/>
        <v>YES</v>
      </c>
    </row>
    <row r="5" spans="1:8" x14ac:dyDescent="0.2">
      <c r="A5">
        <v>2021</v>
      </c>
      <c r="B5" t="s">
        <v>11</v>
      </c>
      <c r="C5">
        <v>67.1264367816092</v>
      </c>
      <c r="D5">
        <v>61.363636363636402</v>
      </c>
      <c r="E5" t="s">
        <v>12</v>
      </c>
      <c r="F5">
        <f t="shared" si="0"/>
        <v>5.7628004179727981</v>
      </c>
      <c r="G5">
        <f t="shared" si="1"/>
        <v>33.209868657387453</v>
      </c>
      <c r="H5" t="str">
        <f t="shared" si="2"/>
        <v>NO</v>
      </c>
    </row>
    <row r="6" spans="1:8" x14ac:dyDescent="0.2">
      <c r="A6">
        <v>2021</v>
      </c>
      <c r="B6" t="s">
        <v>13</v>
      </c>
      <c r="C6">
        <v>65.681818181818201</v>
      </c>
      <c r="D6">
        <v>45.925925925925903</v>
      </c>
      <c r="E6" t="s">
        <v>14</v>
      </c>
      <c r="F6">
        <f t="shared" si="0"/>
        <v>19.755892255892299</v>
      </c>
      <c r="G6">
        <f t="shared" si="1"/>
        <v>390.29527882642532</v>
      </c>
      <c r="H6" t="str">
        <f t="shared" si="2"/>
        <v>YES</v>
      </c>
    </row>
    <row r="7" spans="1:8" x14ac:dyDescent="0.2">
      <c r="A7">
        <v>2021</v>
      </c>
      <c r="B7" t="s">
        <v>15</v>
      </c>
      <c r="C7">
        <v>89.237668161434996</v>
      </c>
      <c r="D7">
        <v>83.703703703703695</v>
      </c>
      <c r="E7" t="s">
        <v>16</v>
      </c>
      <c r="F7">
        <f t="shared" si="0"/>
        <v>5.533964457731301</v>
      </c>
      <c r="G7">
        <f t="shared" si="1"/>
        <v>30.624762619433291</v>
      </c>
      <c r="H7" t="str">
        <f t="shared" si="2"/>
        <v>NO</v>
      </c>
    </row>
    <row r="8" spans="1:8" x14ac:dyDescent="0.2">
      <c r="A8">
        <v>2021</v>
      </c>
      <c r="B8" t="s">
        <v>17</v>
      </c>
      <c r="C8">
        <v>83.678160919540204</v>
      </c>
      <c r="D8">
        <v>80</v>
      </c>
      <c r="E8" t="s">
        <v>18</v>
      </c>
      <c r="F8">
        <f t="shared" si="0"/>
        <v>3.6781609195402041</v>
      </c>
      <c r="G8">
        <f t="shared" si="1"/>
        <v>13.528867750032839</v>
      </c>
      <c r="H8" t="str">
        <f t="shared" si="2"/>
        <v>NO</v>
      </c>
    </row>
    <row r="9" spans="1:8" x14ac:dyDescent="0.2">
      <c r="A9">
        <v>2021</v>
      </c>
      <c r="B9" t="s">
        <v>19</v>
      </c>
      <c r="C9">
        <v>87.699316628701595</v>
      </c>
      <c r="D9">
        <v>83.823529411764696</v>
      </c>
      <c r="E9" t="s">
        <v>20</v>
      </c>
      <c r="F9">
        <f t="shared" si="0"/>
        <v>3.8757872169368994</v>
      </c>
      <c r="G9">
        <f t="shared" si="1"/>
        <v>15.021726550971476</v>
      </c>
      <c r="H9" t="str">
        <f t="shared" si="2"/>
        <v>NO</v>
      </c>
    </row>
    <row r="10" spans="1:8" x14ac:dyDescent="0.2">
      <c r="A10">
        <v>2021</v>
      </c>
      <c r="B10" t="s">
        <v>21</v>
      </c>
      <c r="C10">
        <v>67.142857142857096</v>
      </c>
      <c r="D10">
        <v>62.015503875969003</v>
      </c>
      <c r="E10" t="s">
        <v>22</v>
      </c>
      <c r="F10">
        <f t="shared" si="0"/>
        <v>5.1273532668880932</v>
      </c>
      <c r="G10">
        <f t="shared" si="1"/>
        <v>26.289751523468002</v>
      </c>
      <c r="H10" t="str">
        <f t="shared" si="2"/>
        <v>NO</v>
      </c>
    </row>
    <row r="11" spans="1:8" x14ac:dyDescent="0.2">
      <c r="A11">
        <v>2021</v>
      </c>
      <c r="B11" t="s">
        <v>23</v>
      </c>
      <c r="C11">
        <v>58.256880733944897</v>
      </c>
      <c r="D11">
        <v>53.383458646616504</v>
      </c>
      <c r="E11" t="s">
        <v>24</v>
      </c>
      <c r="F11">
        <f t="shared" si="0"/>
        <v>4.8734220873283931</v>
      </c>
      <c r="G11">
        <f t="shared" si="1"/>
        <v>23.750242841260231</v>
      </c>
      <c r="H11" t="str">
        <f t="shared" si="2"/>
        <v>NO</v>
      </c>
    </row>
    <row r="12" spans="1:8" x14ac:dyDescent="0.2">
      <c r="A12">
        <v>2021</v>
      </c>
      <c r="B12" t="s">
        <v>25</v>
      </c>
      <c r="C12">
        <v>78.718535469107493</v>
      </c>
      <c r="D12">
        <v>64.705882352941202</v>
      </c>
      <c r="E12" t="s">
        <v>26</v>
      </c>
      <c r="F12">
        <f t="shared" si="0"/>
        <v>14.012653116166291</v>
      </c>
      <c r="G12">
        <f t="shared" si="1"/>
        <v>196.35444735400486</v>
      </c>
      <c r="H12" t="str">
        <f t="shared" si="2"/>
        <v>YES</v>
      </c>
    </row>
    <row r="13" spans="1:8" x14ac:dyDescent="0.2">
      <c r="A13">
        <v>2021</v>
      </c>
      <c r="B13" t="s">
        <v>27</v>
      </c>
      <c r="C13">
        <v>10.0169779286927</v>
      </c>
      <c r="D13">
        <v>7.2033898305084696</v>
      </c>
      <c r="E13" t="s">
        <v>28</v>
      </c>
      <c r="F13">
        <f t="shared" si="0"/>
        <v>2.8135880981842307</v>
      </c>
      <c r="G13">
        <f t="shared" si="1"/>
        <v>7.9162779862439567</v>
      </c>
      <c r="H13" t="str">
        <f t="shared" si="2"/>
        <v>NO</v>
      </c>
    </row>
    <row r="14" spans="1:8" x14ac:dyDescent="0.2">
      <c r="A14">
        <v>2021</v>
      </c>
      <c r="B14" t="s">
        <v>29</v>
      </c>
      <c r="C14">
        <v>39.2190152801358</v>
      </c>
      <c r="D14">
        <v>34.745762711864401</v>
      </c>
      <c r="E14" t="s">
        <v>30</v>
      </c>
      <c r="F14">
        <f t="shared" si="0"/>
        <v>4.4732525682713984</v>
      </c>
      <c r="G14">
        <f t="shared" si="1"/>
        <v>20.009988539546661</v>
      </c>
      <c r="H14" t="str">
        <f t="shared" si="2"/>
        <v>NO</v>
      </c>
    </row>
    <row r="15" spans="1:8" x14ac:dyDescent="0.2">
      <c r="A15">
        <v>2021</v>
      </c>
      <c r="B15" t="s">
        <v>31</v>
      </c>
      <c r="C15">
        <v>20.882852292020399</v>
      </c>
      <c r="D15">
        <v>19.067796610169498</v>
      </c>
      <c r="E15" t="s">
        <v>32</v>
      </c>
      <c r="F15">
        <f t="shared" si="0"/>
        <v>1.8150556818509003</v>
      </c>
      <c r="G15">
        <f t="shared" si="1"/>
        <v>3.2944271282192363</v>
      </c>
      <c r="H15" t="str">
        <f t="shared" si="2"/>
        <v>NO</v>
      </c>
    </row>
    <row r="16" spans="1:8" x14ac:dyDescent="0.2">
      <c r="A16">
        <v>2021</v>
      </c>
      <c r="B16" t="s">
        <v>33</v>
      </c>
      <c r="C16">
        <v>36.672325976230901</v>
      </c>
      <c r="D16">
        <v>36.440677966101703</v>
      </c>
      <c r="E16" t="s">
        <v>34</v>
      </c>
      <c r="F16">
        <f t="shared" si="0"/>
        <v>0.23164801012919867</v>
      </c>
      <c r="G16">
        <f t="shared" si="1"/>
        <v>5.3660800596817326E-2</v>
      </c>
      <c r="H16" t="str">
        <f t="shared" si="2"/>
        <v>NO</v>
      </c>
    </row>
    <row r="17" spans="1:8" x14ac:dyDescent="0.2">
      <c r="A17">
        <v>2021</v>
      </c>
      <c r="B17" t="s">
        <v>35</v>
      </c>
      <c r="C17">
        <v>7.6400679117147696</v>
      </c>
      <c r="D17">
        <v>12.7118644067797</v>
      </c>
      <c r="E17" t="s">
        <v>36</v>
      </c>
      <c r="F17">
        <f t="shared" si="0"/>
        <v>-5.0717964950649304</v>
      </c>
      <c r="G17">
        <f t="shared" si="1"/>
        <v>25.723119687352913</v>
      </c>
      <c r="H17" t="str">
        <f t="shared" si="2"/>
        <v>NO</v>
      </c>
    </row>
    <row r="18" spans="1:8" x14ac:dyDescent="0.2">
      <c r="A18">
        <v>2021</v>
      </c>
      <c r="B18" t="s">
        <v>37</v>
      </c>
      <c r="C18">
        <v>12.393887945670601</v>
      </c>
      <c r="D18">
        <v>11.864406779661</v>
      </c>
      <c r="E18" t="s">
        <v>38</v>
      </c>
      <c r="F18">
        <f t="shared" si="0"/>
        <v>0.52948116600960127</v>
      </c>
      <c r="G18">
        <f t="shared" si="1"/>
        <v>0.28035030515888693</v>
      </c>
      <c r="H18" t="str">
        <f t="shared" si="2"/>
        <v>NO</v>
      </c>
    </row>
    <row r="19" spans="1:8" x14ac:dyDescent="0.2">
      <c r="A19">
        <v>2021</v>
      </c>
      <c r="B19" t="s">
        <v>39</v>
      </c>
      <c r="C19">
        <v>22.580645161290299</v>
      </c>
      <c r="D19">
        <v>32.627118644067799</v>
      </c>
      <c r="E19" t="s">
        <v>40</v>
      </c>
      <c r="F19">
        <f t="shared" si="0"/>
        <v>-10.0464734827775</v>
      </c>
      <c r="G19">
        <f t="shared" si="1"/>
        <v>100.93162944015148</v>
      </c>
      <c r="H19" t="str">
        <f t="shared" si="2"/>
        <v>YES</v>
      </c>
    </row>
    <row r="20" spans="1:8" x14ac:dyDescent="0.2">
      <c r="A20">
        <v>2021</v>
      </c>
      <c r="B20" t="s">
        <v>41</v>
      </c>
      <c r="C20">
        <v>20.033955857385401</v>
      </c>
      <c r="D20">
        <v>28.389830508474599</v>
      </c>
      <c r="E20" t="s">
        <v>42</v>
      </c>
      <c r="F20">
        <f t="shared" si="0"/>
        <v>-8.3558746510891986</v>
      </c>
      <c r="G20">
        <f t="shared" si="1"/>
        <v>69.820641184715029</v>
      </c>
      <c r="H20" t="str">
        <f t="shared" si="2"/>
        <v>NO</v>
      </c>
    </row>
    <row r="21" spans="1:8" x14ac:dyDescent="0.2">
      <c r="A21">
        <v>2021</v>
      </c>
      <c r="B21" t="s">
        <v>43</v>
      </c>
      <c r="C21">
        <v>6.9609507640067898</v>
      </c>
      <c r="D21">
        <v>24.152542372881399</v>
      </c>
      <c r="E21" t="s">
        <v>44</v>
      </c>
      <c r="F21">
        <f t="shared" si="0"/>
        <v>-17.19159160887461</v>
      </c>
      <c r="G21">
        <f t="shared" si="1"/>
        <v>295.55082204632788</v>
      </c>
      <c r="H21" t="str">
        <f t="shared" si="2"/>
        <v>YES</v>
      </c>
    </row>
    <row r="22" spans="1:8" x14ac:dyDescent="0.2">
      <c r="A22">
        <v>2021</v>
      </c>
      <c r="B22" t="s">
        <v>45</v>
      </c>
      <c r="C22">
        <v>8.4889643463497499</v>
      </c>
      <c r="D22">
        <v>14.8305084745763</v>
      </c>
      <c r="E22" t="s">
        <v>46</v>
      </c>
      <c r="F22">
        <f t="shared" si="0"/>
        <v>-6.3415441282265501</v>
      </c>
      <c r="G22">
        <f t="shared" si="1"/>
        <v>40.215181930244633</v>
      </c>
      <c r="H22" t="str">
        <f t="shared" si="2"/>
        <v>NO</v>
      </c>
    </row>
    <row r="23" spans="1:8" x14ac:dyDescent="0.2">
      <c r="A23">
        <v>2021</v>
      </c>
      <c r="B23" t="s">
        <v>47</v>
      </c>
      <c r="C23">
        <v>14.2614601018676</v>
      </c>
      <c r="D23">
        <v>26.694915254237301</v>
      </c>
      <c r="E23" t="s">
        <v>48</v>
      </c>
      <c r="F23">
        <f t="shared" si="0"/>
        <v>-12.433455152369701</v>
      </c>
      <c r="G23">
        <f t="shared" si="1"/>
        <v>154.59080702598868</v>
      </c>
      <c r="H23" t="str">
        <f t="shared" si="2"/>
        <v>YES</v>
      </c>
    </row>
    <row r="24" spans="1:8" x14ac:dyDescent="0.2">
      <c r="A24">
        <v>2021</v>
      </c>
      <c r="B24" t="s">
        <v>49</v>
      </c>
      <c r="C24">
        <v>5.6027164685908302</v>
      </c>
      <c r="D24">
        <v>6.3559322033898296</v>
      </c>
      <c r="E24" t="s">
        <v>50</v>
      </c>
      <c r="F24">
        <f>C24-D24</f>
        <v>-0.75321573479899939</v>
      </c>
      <c r="G24">
        <f t="shared" si="1"/>
        <v>0.56733394314879659</v>
      </c>
      <c r="H24" t="str">
        <f t="shared" si="2"/>
        <v>NO</v>
      </c>
    </row>
    <row r="25" spans="1:8" x14ac:dyDescent="0.2">
      <c r="A25">
        <v>2021</v>
      </c>
      <c r="B25" t="s">
        <v>51</v>
      </c>
      <c r="C25">
        <v>14.4312393887946</v>
      </c>
      <c r="D25">
        <v>15.677966101694899</v>
      </c>
      <c r="E25" t="s">
        <v>52</v>
      </c>
      <c r="F25">
        <f t="shared" si="0"/>
        <v>-1.2467267129002995</v>
      </c>
      <c r="G25">
        <f t="shared" si="1"/>
        <v>1.5543274966591858</v>
      </c>
      <c r="H25" t="str">
        <f t="shared" si="2"/>
        <v>NO</v>
      </c>
    </row>
    <row r="26" spans="1:8" x14ac:dyDescent="0.2">
      <c r="A26">
        <v>2021</v>
      </c>
      <c r="B26" t="s">
        <v>53</v>
      </c>
      <c r="C26">
        <v>2.0373514431239399</v>
      </c>
      <c r="D26">
        <v>3.8135593220339001</v>
      </c>
      <c r="E26" t="s">
        <v>54</v>
      </c>
      <c r="F26">
        <f t="shared" si="0"/>
        <v>-1.7762078789099602</v>
      </c>
      <c r="G26">
        <f t="shared" si="1"/>
        <v>3.1549144291018201</v>
      </c>
      <c r="H26" t="str">
        <f t="shared" si="2"/>
        <v>NO</v>
      </c>
    </row>
    <row r="27" spans="1:8" x14ac:dyDescent="0.2">
      <c r="A27">
        <v>2021</v>
      </c>
      <c r="B27" t="s">
        <v>55</v>
      </c>
      <c r="C27">
        <v>13.7521222410866</v>
      </c>
      <c r="D27">
        <v>23.305084745762699</v>
      </c>
      <c r="E27" t="s">
        <v>56</v>
      </c>
      <c r="F27">
        <f t="shared" si="0"/>
        <v>-9.5529625046760991</v>
      </c>
      <c r="G27">
        <f t="shared" si="1"/>
        <v>91.259092615747448</v>
      </c>
      <c r="H27" t="str">
        <f t="shared" si="2"/>
        <v>NO</v>
      </c>
    </row>
    <row r="28" spans="1:8" x14ac:dyDescent="0.2">
      <c r="A28">
        <v>2021</v>
      </c>
      <c r="B28" t="s">
        <v>57</v>
      </c>
      <c r="C28">
        <v>10.2310231023102</v>
      </c>
      <c r="D28">
        <v>41.747572815533999</v>
      </c>
      <c r="E28" t="s">
        <v>58</v>
      </c>
      <c r="F28">
        <f t="shared" si="0"/>
        <v>-31.5165497132238</v>
      </c>
      <c r="G28">
        <f t="shared" si="1"/>
        <v>993.29290582610713</v>
      </c>
      <c r="H28" t="str">
        <f t="shared" si="2"/>
        <v>YES</v>
      </c>
    </row>
    <row r="29" spans="1:8" x14ac:dyDescent="0.2">
      <c r="A29">
        <v>2021</v>
      </c>
      <c r="B29" t="s">
        <v>59</v>
      </c>
      <c r="C29">
        <v>14.9700598802395</v>
      </c>
      <c r="D29">
        <v>26.829268292682901</v>
      </c>
      <c r="E29" t="s">
        <v>60</v>
      </c>
      <c r="F29">
        <f t="shared" si="0"/>
        <v>-11.859208412443401</v>
      </c>
      <c r="G29">
        <f t="shared" si="1"/>
        <v>140.64082416976834</v>
      </c>
      <c r="H29" t="str">
        <f t="shared" si="2"/>
        <v>YES</v>
      </c>
    </row>
    <row r="30" spans="1:8" x14ac:dyDescent="0.2">
      <c r="A30">
        <v>2021</v>
      </c>
      <c r="B30" t="s">
        <v>61</v>
      </c>
      <c r="C30">
        <v>11.1111111111111</v>
      </c>
      <c r="D30">
        <v>37.254901960784302</v>
      </c>
      <c r="E30" t="s">
        <v>62</v>
      </c>
      <c r="F30">
        <f t="shared" si="0"/>
        <v>-26.143790849673202</v>
      </c>
      <c r="G30">
        <f t="shared" si="1"/>
        <v>683.4977999914563</v>
      </c>
      <c r="H30" t="str">
        <f t="shared" si="2"/>
        <v>YES</v>
      </c>
    </row>
    <row r="31" spans="1:8" x14ac:dyDescent="0.2">
      <c r="A31">
        <v>2021</v>
      </c>
      <c r="B31" t="s">
        <v>63</v>
      </c>
      <c r="C31">
        <v>13.636363636363599</v>
      </c>
      <c r="D31">
        <v>58.3333333333333</v>
      </c>
      <c r="E31" t="s">
        <v>64</v>
      </c>
      <c r="F31">
        <f t="shared" si="0"/>
        <v>-44.696969696969703</v>
      </c>
      <c r="G31">
        <f t="shared" si="1"/>
        <v>1997.819100091828</v>
      </c>
      <c r="H31" t="str">
        <f t="shared" si="2"/>
        <v>YES</v>
      </c>
    </row>
    <row r="32" spans="1:8" x14ac:dyDescent="0.2">
      <c r="A32">
        <v>2021</v>
      </c>
      <c r="B32" t="s">
        <v>65</v>
      </c>
      <c r="C32">
        <v>8.5034013605442205</v>
      </c>
      <c r="D32">
        <v>26.1904761904762</v>
      </c>
      <c r="E32" t="s">
        <v>66</v>
      </c>
      <c r="F32">
        <f t="shared" si="0"/>
        <v>-17.68707482993198</v>
      </c>
      <c r="G32">
        <f t="shared" si="1"/>
        <v>312.83261603961336</v>
      </c>
      <c r="H32" t="str">
        <f t="shared" si="2"/>
        <v>YES</v>
      </c>
    </row>
  </sheetData>
  <conditionalFormatting sqref="H1:H1048576">
    <cfRule type="cellIs" dxfId="5" priority="1" operator="equal">
      <formula>"YES"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>
      <selection activeCell="G1" sqref="G1:G1048576"/>
    </sheetView>
  </sheetViews>
  <sheetFormatPr baseColWidth="10" defaultRowHeight="15" x14ac:dyDescent="0.2"/>
  <cols>
    <col min="2" max="2" width="12.6640625" customWidth="1"/>
    <col min="3" max="3" width="14.5" bestFit="1" customWidth="1"/>
    <col min="5" max="5" width="83.6640625" bestFit="1" customWidth="1"/>
    <col min="7" max="7" width="12.1640625" hidden="1" customWidth="1"/>
    <col min="8" max="8" width="12.33203125" bestFit="1" customWidth="1"/>
  </cols>
  <sheetData>
    <row r="1" spans="1:8" x14ac:dyDescent="0.2">
      <c r="A1" t="s">
        <v>0</v>
      </c>
      <c r="B1" t="s">
        <v>1</v>
      </c>
      <c r="C1" t="s">
        <v>67</v>
      </c>
      <c r="D1" t="s">
        <v>68</v>
      </c>
      <c r="E1" t="s">
        <v>4</v>
      </c>
      <c r="F1" t="s">
        <v>77</v>
      </c>
      <c r="G1" t="s">
        <v>79</v>
      </c>
      <c r="H1" t="s">
        <v>78</v>
      </c>
    </row>
    <row r="2" spans="1:8" x14ac:dyDescent="0.2">
      <c r="A2">
        <v>2021</v>
      </c>
      <c r="B2" t="s">
        <v>5</v>
      </c>
      <c r="C2">
        <v>73.786407766990294</v>
      </c>
      <c r="D2">
        <v>77.029702970296995</v>
      </c>
      <c r="E2" t="s">
        <v>6</v>
      </c>
      <c r="F2">
        <f>C2-D2</f>
        <v>-3.2432952033067011</v>
      </c>
      <c r="G2">
        <f>F2^2</f>
        <v>10.518963775792255</v>
      </c>
      <c r="H2" t="str">
        <f>IF(G2&gt;100, "YES", "NO")</f>
        <v>NO</v>
      </c>
    </row>
    <row r="3" spans="1:8" x14ac:dyDescent="0.2">
      <c r="A3">
        <v>2021</v>
      </c>
      <c r="B3" t="s">
        <v>7</v>
      </c>
      <c r="C3">
        <v>62.3762376237624</v>
      </c>
      <c r="D3">
        <v>60.245901639344297</v>
      </c>
      <c r="E3" t="s">
        <v>8</v>
      </c>
      <c r="F3">
        <f t="shared" ref="F3:F32" si="0">C3-D3</f>
        <v>2.1303359844181031</v>
      </c>
      <c r="G3">
        <f t="shared" ref="G3:G32" si="1">F3^2</f>
        <v>4.5383314065066482</v>
      </c>
      <c r="H3" t="str">
        <f t="shared" ref="H3:H32" si="2">IF(G3&gt;100, "YES", "NO")</f>
        <v>NO</v>
      </c>
    </row>
    <row r="4" spans="1:8" x14ac:dyDescent="0.2">
      <c r="A4">
        <v>2021</v>
      </c>
      <c r="B4" t="s">
        <v>9</v>
      </c>
      <c r="C4">
        <v>71.153846153846203</v>
      </c>
      <c r="D4">
        <v>57.2</v>
      </c>
      <c r="E4" t="s">
        <v>10</v>
      </c>
      <c r="F4">
        <f t="shared" si="0"/>
        <v>13.9538461538462</v>
      </c>
      <c r="G4">
        <f t="shared" si="1"/>
        <v>194.70982248520841</v>
      </c>
      <c r="H4" t="str">
        <f t="shared" si="2"/>
        <v>YES</v>
      </c>
    </row>
    <row r="5" spans="1:8" x14ac:dyDescent="0.2">
      <c r="A5">
        <v>2021</v>
      </c>
      <c r="B5" t="s">
        <v>11</v>
      </c>
      <c r="C5">
        <v>65.625</v>
      </c>
      <c r="D5">
        <v>65.454545454545496</v>
      </c>
      <c r="E5" t="s">
        <v>12</v>
      </c>
      <c r="F5">
        <f t="shared" si="0"/>
        <v>0.17045454545450411</v>
      </c>
      <c r="G5">
        <f t="shared" si="1"/>
        <v>2.905475206610161E-2</v>
      </c>
      <c r="H5" t="str">
        <f t="shared" si="2"/>
        <v>NO</v>
      </c>
    </row>
    <row r="6" spans="1:8" x14ac:dyDescent="0.2">
      <c r="A6">
        <v>2021</v>
      </c>
      <c r="B6" t="s">
        <v>13</v>
      </c>
      <c r="C6">
        <v>64.077669902912604</v>
      </c>
      <c r="D6">
        <v>60.5210420841683</v>
      </c>
      <c r="E6" t="s">
        <v>14</v>
      </c>
      <c r="F6">
        <f t="shared" si="0"/>
        <v>3.5566278187443032</v>
      </c>
      <c r="G6">
        <f t="shared" si="1"/>
        <v>12.64960144106586</v>
      </c>
      <c r="H6" t="str">
        <f t="shared" si="2"/>
        <v>NO</v>
      </c>
    </row>
    <row r="7" spans="1:8" x14ac:dyDescent="0.2">
      <c r="A7">
        <v>2021</v>
      </c>
      <c r="B7" t="s">
        <v>15</v>
      </c>
      <c r="C7">
        <v>80</v>
      </c>
      <c r="D7">
        <v>88.690476190476204</v>
      </c>
      <c r="E7" t="s">
        <v>16</v>
      </c>
      <c r="F7">
        <f t="shared" si="0"/>
        <v>-8.690476190476204</v>
      </c>
      <c r="G7">
        <f t="shared" si="1"/>
        <v>75.524376417233796</v>
      </c>
      <c r="H7" t="str">
        <f t="shared" si="2"/>
        <v>NO</v>
      </c>
    </row>
    <row r="8" spans="1:8" x14ac:dyDescent="0.2">
      <c r="A8">
        <v>2021</v>
      </c>
      <c r="B8" t="s">
        <v>17</v>
      </c>
      <c r="C8">
        <v>73.404255319148902</v>
      </c>
      <c r="D8">
        <v>84.787018255578104</v>
      </c>
      <c r="E8" t="s">
        <v>18</v>
      </c>
      <c r="F8">
        <f t="shared" si="0"/>
        <v>-11.382762936429202</v>
      </c>
      <c r="G8">
        <f t="shared" si="1"/>
        <v>129.56729206694635</v>
      </c>
      <c r="H8" t="str">
        <f t="shared" si="2"/>
        <v>YES</v>
      </c>
    </row>
    <row r="9" spans="1:8" x14ac:dyDescent="0.2">
      <c r="A9">
        <v>2021</v>
      </c>
      <c r="B9" t="s">
        <v>19</v>
      </c>
      <c r="C9">
        <v>81.188118811881196</v>
      </c>
      <c r="D9">
        <v>87.649402390438198</v>
      </c>
      <c r="E9" t="s">
        <v>20</v>
      </c>
      <c r="F9">
        <f t="shared" si="0"/>
        <v>-6.4612835785570013</v>
      </c>
      <c r="G9">
        <f t="shared" si="1"/>
        <v>41.748185482530367</v>
      </c>
      <c r="H9" t="str">
        <f t="shared" si="2"/>
        <v>NO</v>
      </c>
    </row>
    <row r="10" spans="1:8" x14ac:dyDescent="0.2">
      <c r="A10">
        <v>2021</v>
      </c>
      <c r="B10" t="s">
        <v>21</v>
      </c>
      <c r="C10">
        <v>66.6666666666667</v>
      </c>
      <c r="D10">
        <v>65.702479338843006</v>
      </c>
      <c r="E10" t="s">
        <v>22</v>
      </c>
      <c r="F10">
        <f t="shared" si="0"/>
        <v>0.96418732782369432</v>
      </c>
      <c r="G10">
        <f t="shared" si="1"/>
        <v>0.92965720313579614</v>
      </c>
      <c r="H10" t="str">
        <f t="shared" si="2"/>
        <v>NO</v>
      </c>
    </row>
    <row r="11" spans="1:8" x14ac:dyDescent="0.2">
      <c r="A11">
        <v>2021</v>
      </c>
      <c r="B11" t="s">
        <v>23</v>
      </c>
      <c r="C11">
        <v>54.7368421052632</v>
      </c>
      <c r="D11">
        <v>58.116232464929901</v>
      </c>
      <c r="E11" t="s">
        <v>24</v>
      </c>
      <c r="F11">
        <f t="shared" si="0"/>
        <v>-3.3793903596667008</v>
      </c>
      <c r="G11">
        <f t="shared" si="1"/>
        <v>11.420279203008233</v>
      </c>
      <c r="H11" t="str">
        <f t="shared" si="2"/>
        <v>NO</v>
      </c>
    </row>
    <row r="12" spans="1:8" x14ac:dyDescent="0.2">
      <c r="A12">
        <v>2021</v>
      </c>
      <c r="B12" t="s">
        <v>25</v>
      </c>
      <c r="C12">
        <v>72</v>
      </c>
      <c r="D12">
        <v>76.2</v>
      </c>
      <c r="E12" t="s">
        <v>26</v>
      </c>
      <c r="F12">
        <f t="shared" si="0"/>
        <v>-4.2000000000000028</v>
      </c>
      <c r="G12">
        <f t="shared" si="1"/>
        <v>17.640000000000025</v>
      </c>
      <c r="H12" t="str">
        <f t="shared" si="2"/>
        <v>NO</v>
      </c>
    </row>
    <row r="13" spans="1:8" x14ac:dyDescent="0.2">
      <c r="A13">
        <v>2021</v>
      </c>
      <c r="B13" t="s">
        <v>27</v>
      </c>
      <c r="C13">
        <v>13.4502923976608</v>
      </c>
      <c r="D13">
        <v>8.1871345029239695</v>
      </c>
      <c r="E13" t="s">
        <v>28</v>
      </c>
      <c r="F13">
        <f t="shared" si="0"/>
        <v>5.26315789473683</v>
      </c>
      <c r="G13">
        <f t="shared" si="1"/>
        <v>27.700831024930622</v>
      </c>
      <c r="H13" t="str">
        <f t="shared" si="2"/>
        <v>NO</v>
      </c>
    </row>
    <row r="14" spans="1:8" x14ac:dyDescent="0.2">
      <c r="A14">
        <v>2021</v>
      </c>
      <c r="B14" t="s">
        <v>29</v>
      </c>
      <c r="C14">
        <v>40.350877192982502</v>
      </c>
      <c r="D14">
        <v>37.280701754386001</v>
      </c>
      <c r="E14" t="s">
        <v>30</v>
      </c>
      <c r="F14">
        <f t="shared" si="0"/>
        <v>3.0701754385965003</v>
      </c>
      <c r="G14">
        <f t="shared" si="1"/>
        <v>9.4259772237612136</v>
      </c>
      <c r="H14" t="str">
        <f t="shared" si="2"/>
        <v>NO</v>
      </c>
    </row>
    <row r="15" spans="1:8" x14ac:dyDescent="0.2">
      <c r="A15">
        <v>2021</v>
      </c>
      <c r="B15" t="s">
        <v>31</v>
      </c>
      <c r="C15">
        <v>21.637426900584799</v>
      </c>
      <c r="D15">
        <v>20.467836257309902</v>
      </c>
      <c r="E15" t="s">
        <v>32</v>
      </c>
      <c r="F15">
        <f t="shared" si="0"/>
        <v>1.1695906432748977</v>
      </c>
      <c r="G15">
        <f t="shared" si="1"/>
        <v>1.367942272836189</v>
      </c>
      <c r="H15" t="str">
        <f t="shared" si="2"/>
        <v>NO</v>
      </c>
    </row>
    <row r="16" spans="1:8" x14ac:dyDescent="0.2">
      <c r="A16">
        <v>2021</v>
      </c>
      <c r="B16" t="s">
        <v>33</v>
      </c>
      <c r="C16">
        <v>33.918128654970801</v>
      </c>
      <c r="D16">
        <v>36.988304093567301</v>
      </c>
      <c r="E16" t="s">
        <v>34</v>
      </c>
      <c r="F16">
        <f t="shared" si="0"/>
        <v>-3.0701754385965003</v>
      </c>
      <c r="G16">
        <f t="shared" si="1"/>
        <v>9.4259772237612136</v>
      </c>
      <c r="H16" t="str">
        <f t="shared" si="2"/>
        <v>NO</v>
      </c>
    </row>
    <row r="17" spans="1:8" x14ac:dyDescent="0.2">
      <c r="A17">
        <v>2021</v>
      </c>
      <c r="B17" t="s">
        <v>35</v>
      </c>
      <c r="C17">
        <v>12.280701754386</v>
      </c>
      <c r="D17">
        <v>8.4795321637426895</v>
      </c>
      <c r="E17" t="s">
        <v>36</v>
      </c>
      <c r="F17">
        <f t="shared" si="0"/>
        <v>3.8011695906433101</v>
      </c>
      <c r="G17">
        <f t="shared" si="1"/>
        <v>14.448890256831429</v>
      </c>
      <c r="H17" t="str">
        <f t="shared" si="2"/>
        <v>NO</v>
      </c>
    </row>
    <row r="18" spans="1:8" x14ac:dyDescent="0.2">
      <c r="A18">
        <v>2021</v>
      </c>
      <c r="B18" t="s">
        <v>37</v>
      </c>
      <c r="C18">
        <v>16.9590643274854</v>
      </c>
      <c r="D18">
        <v>10.8187134502924</v>
      </c>
      <c r="E18" t="s">
        <v>38</v>
      </c>
      <c r="F18">
        <f t="shared" si="0"/>
        <v>6.1403508771930007</v>
      </c>
      <c r="G18">
        <f t="shared" si="1"/>
        <v>37.703908895044854</v>
      </c>
      <c r="H18" t="str">
        <f t="shared" si="2"/>
        <v>NO</v>
      </c>
    </row>
    <row r="19" spans="1:8" x14ac:dyDescent="0.2">
      <c r="A19">
        <v>2021</v>
      </c>
      <c r="B19" t="s">
        <v>39</v>
      </c>
      <c r="C19">
        <v>16.9590643274854</v>
      </c>
      <c r="D19">
        <v>26.900584795321599</v>
      </c>
      <c r="E19" t="s">
        <v>40</v>
      </c>
      <c r="F19">
        <f t="shared" si="0"/>
        <v>-9.9415204678361988</v>
      </c>
      <c r="G19">
        <f t="shared" si="1"/>
        <v>98.833829212406073</v>
      </c>
      <c r="H19" t="str">
        <f t="shared" si="2"/>
        <v>NO</v>
      </c>
    </row>
    <row r="20" spans="1:8" x14ac:dyDescent="0.2">
      <c r="A20">
        <v>2021</v>
      </c>
      <c r="B20" t="s">
        <v>41</v>
      </c>
      <c r="C20">
        <v>25.1461988304094</v>
      </c>
      <c r="D20">
        <v>21.345029239766099</v>
      </c>
      <c r="E20" t="s">
        <v>42</v>
      </c>
      <c r="F20">
        <f t="shared" si="0"/>
        <v>3.8011695906433012</v>
      </c>
      <c r="G20">
        <f t="shared" si="1"/>
        <v>14.448890256831362</v>
      </c>
      <c r="H20" t="str">
        <f t="shared" si="2"/>
        <v>NO</v>
      </c>
    </row>
    <row r="21" spans="1:8" x14ac:dyDescent="0.2">
      <c r="A21">
        <v>2021</v>
      </c>
      <c r="B21" t="s">
        <v>43</v>
      </c>
      <c r="C21">
        <v>9.3567251461988299</v>
      </c>
      <c r="D21">
        <v>12.280701754386</v>
      </c>
      <c r="E21" t="s">
        <v>44</v>
      </c>
      <c r="F21">
        <f t="shared" si="0"/>
        <v>-2.9239766081871696</v>
      </c>
      <c r="G21">
        <f t="shared" si="1"/>
        <v>8.5496392052257448</v>
      </c>
      <c r="H21" t="str">
        <f t="shared" si="2"/>
        <v>NO</v>
      </c>
    </row>
    <row r="22" spans="1:8" x14ac:dyDescent="0.2">
      <c r="A22">
        <v>2021</v>
      </c>
      <c r="B22" t="s">
        <v>45</v>
      </c>
      <c r="C22">
        <v>14.619883040935701</v>
      </c>
      <c r="D22">
        <v>8.7719298245614095</v>
      </c>
      <c r="E22" t="s">
        <v>46</v>
      </c>
      <c r="F22">
        <f t="shared" si="0"/>
        <v>5.8479532163742913</v>
      </c>
      <c r="G22">
        <f t="shared" si="1"/>
        <v>34.198556820902418</v>
      </c>
      <c r="H22" t="str">
        <f t="shared" si="2"/>
        <v>NO</v>
      </c>
    </row>
    <row r="23" spans="1:8" x14ac:dyDescent="0.2">
      <c r="A23">
        <v>2021</v>
      </c>
      <c r="B23" t="s">
        <v>47</v>
      </c>
      <c r="C23">
        <v>13.4502923976608</v>
      </c>
      <c r="D23">
        <v>18.567251461988299</v>
      </c>
      <c r="E23" t="s">
        <v>48</v>
      </c>
      <c r="F23">
        <f t="shared" si="0"/>
        <v>-5.1169590643274994</v>
      </c>
      <c r="G23">
        <f t="shared" si="1"/>
        <v>26.183270066003359</v>
      </c>
      <c r="H23" t="str">
        <f t="shared" si="2"/>
        <v>NO</v>
      </c>
    </row>
    <row r="24" spans="1:8" x14ac:dyDescent="0.2">
      <c r="A24">
        <v>2021</v>
      </c>
      <c r="B24" t="s">
        <v>49</v>
      </c>
      <c r="C24">
        <v>9.3567251461988299</v>
      </c>
      <c r="D24">
        <v>5.1169590643274798</v>
      </c>
      <c r="E24" t="s">
        <v>50</v>
      </c>
      <c r="F24">
        <f t="shared" si="0"/>
        <v>4.2397660818713501</v>
      </c>
      <c r="G24">
        <f t="shared" si="1"/>
        <v>17.97561642898674</v>
      </c>
      <c r="H24" t="str">
        <f t="shared" si="2"/>
        <v>NO</v>
      </c>
    </row>
    <row r="25" spans="1:8" x14ac:dyDescent="0.2">
      <c r="A25">
        <v>2021</v>
      </c>
      <c r="B25" t="s">
        <v>51</v>
      </c>
      <c r="C25">
        <v>16.9590643274854</v>
      </c>
      <c r="D25">
        <v>14.1812865497076</v>
      </c>
      <c r="E25" t="s">
        <v>52</v>
      </c>
      <c r="F25">
        <f t="shared" si="0"/>
        <v>2.7777777777777999</v>
      </c>
      <c r="G25">
        <f t="shared" si="1"/>
        <v>7.7160493827161725</v>
      </c>
      <c r="H25" t="str">
        <f t="shared" si="2"/>
        <v>NO</v>
      </c>
    </row>
    <row r="26" spans="1:8" x14ac:dyDescent="0.2">
      <c r="A26">
        <v>2021</v>
      </c>
      <c r="B26" t="s">
        <v>53</v>
      </c>
      <c r="C26">
        <v>4.0935672514619901</v>
      </c>
      <c r="D26">
        <v>2.1929824561403399</v>
      </c>
      <c r="E26" t="s">
        <v>54</v>
      </c>
      <c r="F26">
        <f t="shared" si="0"/>
        <v>1.9005847953216501</v>
      </c>
      <c r="G26">
        <f t="shared" si="1"/>
        <v>3.6122225642078387</v>
      </c>
      <c r="H26" t="str">
        <f t="shared" si="2"/>
        <v>NO</v>
      </c>
    </row>
    <row r="27" spans="1:8" x14ac:dyDescent="0.2">
      <c r="A27">
        <v>2021</v>
      </c>
      <c r="B27" t="s">
        <v>55</v>
      </c>
      <c r="C27">
        <v>18.713450292397699</v>
      </c>
      <c r="D27">
        <v>15.3508771929825</v>
      </c>
      <c r="E27" t="s">
        <v>56</v>
      </c>
      <c r="F27">
        <f t="shared" si="0"/>
        <v>3.362573099415199</v>
      </c>
      <c r="G27">
        <f t="shared" si="1"/>
        <v>11.306897848910738</v>
      </c>
      <c r="H27" t="str">
        <f t="shared" si="2"/>
        <v>NO</v>
      </c>
    </row>
    <row r="28" spans="1:8" x14ac:dyDescent="0.2">
      <c r="A28">
        <v>2021</v>
      </c>
      <c r="B28" t="s">
        <v>57</v>
      </c>
      <c r="C28">
        <v>35.365853658536601</v>
      </c>
      <c r="D28">
        <v>13.782991202346</v>
      </c>
      <c r="E28" t="s">
        <v>58</v>
      </c>
      <c r="F28">
        <f t="shared" si="0"/>
        <v>21.5828624561906</v>
      </c>
      <c r="G28">
        <f t="shared" si="1"/>
        <v>465.81995180284173</v>
      </c>
      <c r="H28" t="str">
        <f t="shared" si="2"/>
        <v>YES</v>
      </c>
    </row>
    <row r="29" spans="1:8" x14ac:dyDescent="0.2">
      <c r="A29">
        <v>2021</v>
      </c>
      <c r="B29" t="s">
        <v>59</v>
      </c>
      <c r="C29">
        <v>43.3333333333333</v>
      </c>
      <c r="D29">
        <v>13.924050632911401</v>
      </c>
      <c r="E29" t="s">
        <v>60</v>
      </c>
      <c r="F29">
        <f t="shared" si="0"/>
        <v>29.409282700421898</v>
      </c>
      <c r="G29">
        <f t="shared" si="1"/>
        <v>864.90590895333469</v>
      </c>
      <c r="H29" t="str">
        <f t="shared" si="2"/>
        <v>YES</v>
      </c>
    </row>
    <row r="30" spans="1:8" x14ac:dyDescent="0.2">
      <c r="A30">
        <v>2021</v>
      </c>
      <c r="B30" t="s">
        <v>61</v>
      </c>
      <c r="C30">
        <v>29.268292682926798</v>
      </c>
      <c r="D30">
        <v>15.3094462540717</v>
      </c>
      <c r="E30" t="s">
        <v>62</v>
      </c>
      <c r="F30">
        <f t="shared" si="0"/>
        <v>13.958846428855098</v>
      </c>
      <c r="G30">
        <f t="shared" si="1"/>
        <v>194.84939362436074</v>
      </c>
      <c r="H30" t="str">
        <f t="shared" si="2"/>
        <v>YES</v>
      </c>
    </row>
    <row r="31" spans="1:8" x14ac:dyDescent="0.2">
      <c r="A31">
        <v>2021</v>
      </c>
      <c r="B31" t="s">
        <v>63</v>
      </c>
      <c r="C31">
        <v>48.936170212766001</v>
      </c>
      <c r="D31">
        <v>18.1034482758621</v>
      </c>
      <c r="E31" t="s">
        <v>64</v>
      </c>
      <c r="F31">
        <f t="shared" si="0"/>
        <v>30.832721936903901</v>
      </c>
      <c r="G31">
        <f t="shared" si="1"/>
        <v>950.65674203843503</v>
      </c>
      <c r="H31" t="str">
        <f t="shared" si="2"/>
        <v>YES</v>
      </c>
    </row>
    <row r="32" spans="1:8" x14ac:dyDescent="0.2">
      <c r="A32">
        <v>2021</v>
      </c>
      <c r="B32" t="s">
        <v>65</v>
      </c>
      <c r="C32">
        <v>25.5102040816327</v>
      </c>
      <c r="D32">
        <v>10.6508875739645</v>
      </c>
      <c r="E32" t="s">
        <v>66</v>
      </c>
      <c r="F32">
        <f t="shared" si="0"/>
        <v>14.859316507668201</v>
      </c>
      <c r="G32">
        <f t="shared" si="1"/>
        <v>220.79928707506068</v>
      </c>
      <c r="H32" t="str">
        <f t="shared" si="2"/>
        <v>YES</v>
      </c>
    </row>
  </sheetData>
  <conditionalFormatting sqref="H1:H1048576">
    <cfRule type="cellIs" dxfId="4" priority="1" operator="equal">
      <formula>"YES"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workbookViewId="0">
      <selection activeCell="G1" sqref="G1:G1048576"/>
    </sheetView>
  </sheetViews>
  <sheetFormatPr baseColWidth="10" defaultRowHeight="15" x14ac:dyDescent="0.2"/>
  <cols>
    <col min="7" max="7" width="12.1640625" hidden="1" customWidth="1"/>
    <col min="8" max="8" width="12.33203125" bestFit="1" customWidth="1"/>
  </cols>
  <sheetData>
    <row r="1" spans="1:8" x14ac:dyDescent="0.2">
      <c r="A1" t="s">
        <v>0</v>
      </c>
      <c r="B1" t="s">
        <v>1</v>
      </c>
      <c r="C1" t="s">
        <v>69</v>
      </c>
      <c r="D1" t="s">
        <v>70</v>
      </c>
      <c r="E1" t="s">
        <v>4</v>
      </c>
      <c r="F1" t="s">
        <v>77</v>
      </c>
      <c r="G1" t="s">
        <v>79</v>
      </c>
      <c r="H1" t="s">
        <v>78</v>
      </c>
    </row>
    <row r="2" spans="1:8" x14ac:dyDescent="0.2">
      <c r="A2">
        <v>2021</v>
      </c>
      <c r="B2" t="s">
        <v>5</v>
      </c>
      <c r="C2">
        <v>69.230769230769198</v>
      </c>
      <c r="D2">
        <v>77.756286266924505</v>
      </c>
      <c r="E2" t="s">
        <v>6</v>
      </c>
      <c r="F2">
        <f>C2-D2</f>
        <v>-8.525517036155307</v>
      </c>
      <c r="G2">
        <f>F2^2</f>
        <v>72.684440733774366</v>
      </c>
      <c r="H2" t="str">
        <f>IF(G2&gt;100, "YES", "NO")</f>
        <v>NO</v>
      </c>
    </row>
    <row r="3" spans="1:8" x14ac:dyDescent="0.2">
      <c r="A3">
        <v>2021</v>
      </c>
      <c r="B3" t="s">
        <v>7</v>
      </c>
      <c r="C3">
        <v>51.086956521739097</v>
      </c>
      <c r="D3">
        <v>62.374245472837003</v>
      </c>
      <c r="E3" t="s">
        <v>8</v>
      </c>
      <c r="F3">
        <f t="shared" ref="F3:F32" si="0">C3-D3</f>
        <v>-11.287288951097906</v>
      </c>
      <c r="G3">
        <f t="shared" ref="G3:G32" si="1">F3^2</f>
        <v>127.40289186557688</v>
      </c>
      <c r="H3" t="str">
        <f t="shared" ref="H3:H32" si="2">IF(G3&gt;100, "YES", "NO")</f>
        <v>YES</v>
      </c>
    </row>
    <row r="4" spans="1:8" x14ac:dyDescent="0.2">
      <c r="A4">
        <v>2021</v>
      </c>
      <c r="B4" t="s">
        <v>9</v>
      </c>
      <c r="C4">
        <v>53.846153846153904</v>
      </c>
      <c r="D4">
        <v>60.623781676413302</v>
      </c>
      <c r="E4" t="s">
        <v>10</v>
      </c>
      <c r="F4">
        <f t="shared" si="0"/>
        <v>-6.777627830259398</v>
      </c>
      <c r="G4">
        <f t="shared" si="1"/>
        <v>45.936239005506714</v>
      </c>
      <c r="H4" t="str">
        <f t="shared" si="2"/>
        <v>NO</v>
      </c>
    </row>
    <row r="5" spans="1:8" x14ac:dyDescent="0.2">
      <c r="A5">
        <v>2021</v>
      </c>
      <c r="B5" t="s">
        <v>11</v>
      </c>
      <c r="C5">
        <v>63.043478260869598</v>
      </c>
      <c r="D5">
        <v>65.931863727454896</v>
      </c>
      <c r="E5" t="s">
        <v>12</v>
      </c>
      <c r="F5">
        <f t="shared" si="0"/>
        <v>-2.8883854665852979</v>
      </c>
      <c r="G5">
        <f t="shared" si="1"/>
        <v>8.3427706035811688</v>
      </c>
      <c r="H5" t="str">
        <f t="shared" si="2"/>
        <v>NO</v>
      </c>
    </row>
    <row r="6" spans="1:8" x14ac:dyDescent="0.2">
      <c r="A6">
        <v>2021</v>
      </c>
      <c r="B6" t="s">
        <v>13</v>
      </c>
      <c r="C6">
        <v>57.142857142857203</v>
      </c>
      <c r="D6">
        <v>61.839530332681001</v>
      </c>
      <c r="E6" t="s">
        <v>14</v>
      </c>
      <c r="F6">
        <f t="shared" si="0"/>
        <v>-4.6966731898237981</v>
      </c>
      <c r="G6">
        <f t="shared" si="1"/>
        <v>22.058739052009649</v>
      </c>
      <c r="H6" t="str">
        <f t="shared" si="2"/>
        <v>NO</v>
      </c>
    </row>
    <row r="7" spans="1:8" x14ac:dyDescent="0.2">
      <c r="A7">
        <v>2021</v>
      </c>
      <c r="B7" t="s">
        <v>15</v>
      </c>
      <c r="C7">
        <v>87.912087912087898</v>
      </c>
      <c r="D7">
        <v>87.065637065637105</v>
      </c>
      <c r="E7" t="s">
        <v>16</v>
      </c>
      <c r="F7">
        <f t="shared" si="0"/>
        <v>0.84645084645079294</v>
      </c>
      <c r="G7">
        <f t="shared" si="1"/>
        <v>0.71647903545726388</v>
      </c>
      <c r="H7" t="str">
        <f t="shared" si="2"/>
        <v>NO</v>
      </c>
    </row>
    <row r="8" spans="1:8" x14ac:dyDescent="0.2">
      <c r="A8">
        <v>2021</v>
      </c>
      <c r="B8" t="s">
        <v>17</v>
      </c>
      <c r="C8">
        <v>84.090909090909093</v>
      </c>
      <c r="D8">
        <v>82.765531062124296</v>
      </c>
      <c r="E8" t="s">
        <v>18</v>
      </c>
      <c r="F8">
        <f t="shared" si="0"/>
        <v>1.3253780287847974</v>
      </c>
      <c r="G8">
        <f t="shared" si="1"/>
        <v>1.7566269191854751</v>
      </c>
      <c r="H8" t="str">
        <f t="shared" si="2"/>
        <v>NO</v>
      </c>
    </row>
    <row r="9" spans="1:8" x14ac:dyDescent="0.2">
      <c r="A9">
        <v>2021</v>
      </c>
      <c r="B9" t="s">
        <v>19</v>
      </c>
      <c r="C9">
        <v>88.043478260869605</v>
      </c>
      <c r="D9">
        <v>86.301369863013704</v>
      </c>
      <c r="E9" t="s">
        <v>20</v>
      </c>
      <c r="F9">
        <f t="shared" si="0"/>
        <v>1.7421083978559011</v>
      </c>
      <c r="G9">
        <f t="shared" si="1"/>
        <v>3.0349416698800544</v>
      </c>
      <c r="H9" t="str">
        <f t="shared" si="2"/>
        <v>NO</v>
      </c>
    </row>
    <row r="10" spans="1:8" x14ac:dyDescent="0.2">
      <c r="A10">
        <v>2021</v>
      </c>
      <c r="B10" t="s">
        <v>21</v>
      </c>
      <c r="C10">
        <v>63.3333333333333</v>
      </c>
      <c r="D10">
        <v>66.322314049586794</v>
      </c>
      <c r="E10" t="s">
        <v>22</v>
      </c>
      <c r="F10">
        <f t="shared" si="0"/>
        <v>-2.9889807162534936</v>
      </c>
      <c r="G10">
        <f t="shared" si="1"/>
        <v>8.9340057221352485</v>
      </c>
      <c r="H10" t="str">
        <f t="shared" si="2"/>
        <v>NO</v>
      </c>
    </row>
    <row r="11" spans="1:8" x14ac:dyDescent="0.2">
      <c r="A11">
        <v>2021</v>
      </c>
      <c r="B11" t="s">
        <v>23</v>
      </c>
      <c r="C11">
        <v>61.290322580645203</v>
      </c>
      <c r="D11">
        <v>56.886227544910199</v>
      </c>
      <c r="E11" t="s">
        <v>24</v>
      </c>
      <c r="F11">
        <f t="shared" si="0"/>
        <v>4.4040950357350042</v>
      </c>
      <c r="G11">
        <f t="shared" si="1"/>
        <v>19.396053083785709</v>
      </c>
      <c r="H11" t="str">
        <f t="shared" si="2"/>
        <v>NO</v>
      </c>
    </row>
    <row r="12" spans="1:8" x14ac:dyDescent="0.2">
      <c r="A12">
        <v>2021</v>
      </c>
      <c r="B12" t="s">
        <v>25</v>
      </c>
      <c r="C12">
        <v>75</v>
      </c>
      <c r="D12">
        <v>75.590551181102398</v>
      </c>
      <c r="E12" t="s">
        <v>26</v>
      </c>
      <c r="F12">
        <f t="shared" si="0"/>
        <v>-0.59055118110239846</v>
      </c>
      <c r="G12">
        <f t="shared" si="1"/>
        <v>0.34875069750143783</v>
      </c>
      <c r="H12" t="str">
        <f t="shared" si="2"/>
        <v>NO</v>
      </c>
    </row>
    <row r="13" spans="1:8" x14ac:dyDescent="0.2">
      <c r="A13">
        <v>2021</v>
      </c>
      <c r="B13" t="s">
        <v>27</v>
      </c>
      <c r="C13">
        <v>4.2016806722689104</v>
      </c>
      <c r="D13">
        <v>10.054347826087</v>
      </c>
      <c r="E13" t="s">
        <v>28</v>
      </c>
      <c r="F13">
        <f t="shared" si="0"/>
        <v>-5.8526671538180892</v>
      </c>
      <c r="G13">
        <f t="shared" si="1"/>
        <v>34.253712813381135</v>
      </c>
      <c r="H13" t="str">
        <f t="shared" si="2"/>
        <v>NO</v>
      </c>
    </row>
    <row r="14" spans="1:8" x14ac:dyDescent="0.2">
      <c r="A14">
        <v>2021</v>
      </c>
      <c r="B14" t="s">
        <v>29</v>
      </c>
      <c r="C14">
        <v>28.571428571428601</v>
      </c>
      <c r="D14">
        <v>39.402173913043498</v>
      </c>
      <c r="E14" t="s">
        <v>30</v>
      </c>
      <c r="F14">
        <f t="shared" si="0"/>
        <v>-10.830745341614897</v>
      </c>
      <c r="G14">
        <f t="shared" si="1"/>
        <v>117.30504465491279</v>
      </c>
      <c r="H14" t="str">
        <f t="shared" si="2"/>
        <v>YES</v>
      </c>
    </row>
    <row r="15" spans="1:8" x14ac:dyDescent="0.2">
      <c r="A15">
        <v>2021</v>
      </c>
      <c r="B15" t="s">
        <v>31</v>
      </c>
      <c r="C15">
        <v>18.487394957983199</v>
      </c>
      <c r="D15">
        <v>21.059782608695699</v>
      </c>
      <c r="E15" t="s">
        <v>32</v>
      </c>
      <c r="F15">
        <f t="shared" si="0"/>
        <v>-2.5723876507124999</v>
      </c>
      <c r="G15">
        <f t="shared" si="1"/>
        <v>6.6171782255381739</v>
      </c>
      <c r="H15" t="str">
        <f t="shared" si="2"/>
        <v>NO</v>
      </c>
    </row>
    <row r="16" spans="1:8" x14ac:dyDescent="0.2">
      <c r="A16">
        <v>2021</v>
      </c>
      <c r="B16" t="s">
        <v>33</v>
      </c>
      <c r="C16">
        <v>34.453781512604998</v>
      </c>
      <c r="D16">
        <v>36.684782608695599</v>
      </c>
      <c r="E16" t="s">
        <v>34</v>
      </c>
      <c r="F16">
        <f t="shared" si="0"/>
        <v>-2.2310010960906013</v>
      </c>
      <c r="G16">
        <f t="shared" si="1"/>
        <v>4.9773658907574641</v>
      </c>
      <c r="H16" t="str">
        <f t="shared" si="2"/>
        <v>NO</v>
      </c>
    </row>
    <row r="17" spans="1:8" x14ac:dyDescent="0.2">
      <c r="A17">
        <v>2021</v>
      </c>
      <c r="B17" t="s">
        <v>35</v>
      </c>
      <c r="C17">
        <v>9.2436974789915904</v>
      </c>
      <c r="D17">
        <v>9.2391304347826004</v>
      </c>
      <c r="E17" t="s">
        <v>36</v>
      </c>
      <c r="F17">
        <f t="shared" si="0"/>
        <v>4.5670442089900121E-3</v>
      </c>
      <c r="G17">
        <f t="shared" si="1"/>
        <v>2.0857892806869203E-5</v>
      </c>
      <c r="H17" t="str">
        <f t="shared" si="2"/>
        <v>NO</v>
      </c>
    </row>
    <row r="18" spans="1:8" x14ac:dyDescent="0.2">
      <c r="A18">
        <v>2021</v>
      </c>
      <c r="B18" t="s">
        <v>37</v>
      </c>
      <c r="C18">
        <v>10.084033613445399</v>
      </c>
      <c r="D18">
        <v>12.3641304347826</v>
      </c>
      <c r="E18" t="s">
        <v>38</v>
      </c>
      <c r="F18">
        <f t="shared" si="0"/>
        <v>-2.2800968213372013</v>
      </c>
      <c r="G18">
        <f t="shared" si="1"/>
        <v>5.1988415146720088</v>
      </c>
      <c r="H18" t="str">
        <f t="shared" si="2"/>
        <v>NO</v>
      </c>
    </row>
    <row r="19" spans="1:8" x14ac:dyDescent="0.2">
      <c r="A19">
        <v>2021</v>
      </c>
      <c r="B19" t="s">
        <v>39</v>
      </c>
      <c r="C19">
        <v>25.210084033613398</v>
      </c>
      <c r="D19">
        <v>24.864130434782599</v>
      </c>
      <c r="E19" t="s">
        <v>40</v>
      </c>
      <c r="F19">
        <f t="shared" si="0"/>
        <v>0.34595359883079979</v>
      </c>
      <c r="G19">
        <f t="shared" si="1"/>
        <v>0.11968389254398196</v>
      </c>
      <c r="H19" t="str">
        <f t="shared" si="2"/>
        <v>NO</v>
      </c>
    </row>
    <row r="20" spans="1:8" x14ac:dyDescent="0.2">
      <c r="A20">
        <v>2021</v>
      </c>
      <c r="B20" t="s">
        <v>41</v>
      </c>
      <c r="C20">
        <v>22.689075630252098</v>
      </c>
      <c r="D20">
        <v>22.010869565217401</v>
      </c>
      <c r="E20" t="s">
        <v>42</v>
      </c>
      <c r="F20">
        <f t="shared" si="0"/>
        <v>0.67820606503469705</v>
      </c>
      <c r="G20">
        <f t="shared" si="1"/>
        <v>0.45996346664984772</v>
      </c>
      <c r="H20" t="str">
        <f t="shared" si="2"/>
        <v>NO</v>
      </c>
    </row>
    <row r="21" spans="1:8" x14ac:dyDescent="0.2">
      <c r="A21">
        <v>2021</v>
      </c>
      <c r="B21" t="s">
        <v>43</v>
      </c>
      <c r="C21">
        <v>10.084033613445399</v>
      </c>
      <c r="D21">
        <v>11.9565217391304</v>
      </c>
      <c r="E21" t="s">
        <v>44</v>
      </c>
      <c r="F21">
        <f t="shared" si="0"/>
        <v>-1.8724881256850008</v>
      </c>
      <c r="G21">
        <f t="shared" si="1"/>
        <v>3.5062117808313271</v>
      </c>
      <c r="H21" t="str">
        <f t="shared" si="2"/>
        <v>NO</v>
      </c>
    </row>
    <row r="22" spans="1:8" x14ac:dyDescent="0.2">
      <c r="A22">
        <v>2021</v>
      </c>
      <c r="B22" t="s">
        <v>45</v>
      </c>
      <c r="C22">
        <v>4.2016806722689104</v>
      </c>
      <c r="D22">
        <v>10.869565217391299</v>
      </c>
      <c r="E22" t="s">
        <v>46</v>
      </c>
      <c r="F22">
        <f t="shared" si="0"/>
        <v>-6.6678845451223889</v>
      </c>
      <c r="G22">
        <f t="shared" si="1"/>
        <v>44.460684307082005</v>
      </c>
      <c r="H22" t="str">
        <f t="shared" si="2"/>
        <v>NO</v>
      </c>
    </row>
    <row r="23" spans="1:8" x14ac:dyDescent="0.2">
      <c r="A23">
        <v>2021</v>
      </c>
      <c r="B23" t="s">
        <v>47</v>
      </c>
      <c r="C23">
        <v>15.9663865546219</v>
      </c>
      <c r="D23">
        <v>17.798913043478301</v>
      </c>
      <c r="E23" t="s">
        <v>48</v>
      </c>
      <c r="F23">
        <f t="shared" si="0"/>
        <v>-1.8325264888564003</v>
      </c>
      <c r="G23">
        <f t="shared" si="1"/>
        <v>3.3581533323603669</v>
      </c>
      <c r="H23" t="str">
        <f t="shared" si="2"/>
        <v>NO</v>
      </c>
    </row>
    <row r="24" spans="1:8" x14ac:dyDescent="0.2">
      <c r="A24">
        <v>2021</v>
      </c>
      <c r="B24" t="s">
        <v>49</v>
      </c>
      <c r="C24">
        <v>1.6806722689075599</v>
      </c>
      <c r="D24">
        <v>6.6576086956521703</v>
      </c>
      <c r="E24" t="s">
        <v>50</v>
      </c>
      <c r="F24">
        <f t="shared" si="0"/>
        <v>-4.9769364267446106</v>
      </c>
      <c r="G24">
        <f t="shared" si="1"/>
        <v>24.769896195857413</v>
      </c>
      <c r="H24" t="str">
        <f t="shared" si="2"/>
        <v>NO</v>
      </c>
    </row>
    <row r="25" spans="1:8" x14ac:dyDescent="0.2">
      <c r="A25">
        <v>2021</v>
      </c>
      <c r="B25" t="s">
        <v>51</v>
      </c>
      <c r="C25">
        <v>5.8823529411764701</v>
      </c>
      <c r="D25">
        <v>16.168478260869598</v>
      </c>
      <c r="E25" t="s">
        <v>52</v>
      </c>
      <c r="F25">
        <f t="shared" si="0"/>
        <v>-10.286125319693127</v>
      </c>
      <c r="G25">
        <f t="shared" si="1"/>
        <v>105.80437409243204</v>
      </c>
      <c r="H25" t="str">
        <f t="shared" si="2"/>
        <v>YES</v>
      </c>
    </row>
    <row r="26" spans="1:8" x14ac:dyDescent="0.2">
      <c r="A26">
        <v>2021</v>
      </c>
      <c r="B26" t="s">
        <v>53</v>
      </c>
      <c r="C26">
        <v>0.84033613445378097</v>
      </c>
      <c r="D26">
        <v>2.8532608695652102</v>
      </c>
      <c r="E26" t="s">
        <v>54</v>
      </c>
      <c r="F26">
        <f t="shared" si="0"/>
        <v>-2.0129247351114294</v>
      </c>
      <c r="G26">
        <f t="shared" si="1"/>
        <v>4.0518659892234181</v>
      </c>
      <c r="H26" t="str">
        <f t="shared" si="2"/>
        <v>NO</v>
      </c>
    </row>
    <row r="27" spans="1:8" x14ac:dyDescent="0.2">
      <c r="A27">
        <v>2021</v>
      </c>
      <c r="B27" t="s">
        <v>55</v>
      </c>
      <c r="C27">
        <v>21.008403361344499</v>
      </c>
      <c r="D27">
        <v>15.2173913043478</v>
      </c>
      <c r="E27" t="s">
        <v>56</v>
      </c>
      <c r="F27">
        <f t="shared" si="0"/>
        <v>5.7910120569966992</v>
      </c>
      <c r="G27">
        <f t="shared" si="1"/>
        <v>33.535820644281138</v>
      </c>
      <c r="H27" t="str">
        <f t="shared" si="2"/>
        <v>NO</v>
      </c>
    </row>
    <row r="28" spans="1:8" x14ac:dyDescent="0.2">
      <c r="A28">
        <v>2021</v>
      </c>
      <c r="B28" t="s">
        <v>57</v>
      </c>
      <c r="C28">
        <v>6.5573770491803298</v>
      </c>
      <c r="D28">
        <v>19.889502762430901</v>
      </c>
      <c r="E28" t="s">
        <v>58</v>
      </c>
      <c r="F28">
        <f t="shared" si="0"/>
        <v>-13.332125713250571</v>
      </c>
      <c r="G28">
        <f t="shared" si="1"/>
        <v>177.74557603391705</v>
      </c>
      <c r="H28" t="str">
        <f t="shared" si="2"/>
        <v>YES</v>
      </c>
    </row>
    <row r="29" spans="1:8" x14ac:dyDescent="0.2">
      <c r="A29">
        <v>2021</v>
      </c>
      <c r="B29" t="s">
        <v>59</v>
      </c>
      <c r="C29">
        <v>2.2727272727272698</v>
      </c>
      <c r="D29">
        <v>22.9249011857708</v>
      </c>
      <c r="E29" t="s">
        <v>60</v>
      </c>
      <c r="F29">
        <f t="shared" si="0"/>
        <v>-20.65217391304353</v>
      </c>
      <c r="G29">
        <f t="shared" si="1"/>
        <v>426.51228733459573</v>
      </c>
      <c r="H29" t="str">
        <f t="shared" si="2"/>
        <v>YES</v>
      </c>
    </row>
    <row r="30" spans="1:8" x14ac:dyDescent="0.2">
      <c r="A30">
        <v>2021</v>
      </c>
      <c r="B30" t="s">
        <v>61</v>
      </c>
      <c r="C30">
        <v>6</v>
      </c>
      <c r="D30">
        <v>20.0589970501475</v>
      </c>
      <c r="E30" t="s">
        <v>62</v>
      </c>
      <c r="F30">
        <f t="shared" si="0"/>
        <v>-14.0589970501475</v>
      </c>
      <c r="G30">
        <f t="shared" si="1"/>
        <v>197.6553980560561</v>
      </c>
      <c r="H30" t="str">
        <f t="shared" si="2"/>
        <v>YES</v>
      </c>
    </row>
    <row r="31" spans="1:8" x14ac:dyDescent="0.2">
      <c r="A31">
        <v>2021</v>
      </c>
      <c r="B31" t="s">
        <v>63</v>
      </c>
      <c r="C31">
        <v>0</v>
      </c>
      <c r="D31">
        <v>29.139072847682101</v>
      </c>
      <c r="E31" t="s">
        <v>64</v>
      </c>
      <c r="F31">
        <f t="shared" si="0"/>
        <v>-29.139072847682101</v>
      </c>
      <c r="G31">
        <f t="shared" si="1"/>
        <v>849.08556642252427</v>
      </c>
      <c r="H31" t="str">
        <f t="shared" si="2"/>
        <v>YES</v>
      </c>
    </row>
    <row r="32" spans="1:8" x14ac:dyDescent="0.2">
      <c r="A32">
        <v>2021</v>
      </c>
      <c r="B32" t="s">
        <v>65</v>
      </c>
      <c r="C32">
        <v>3.7037037037037099</v>
      </c>
      <c r="D32">
        <v>15.445026178010499</v>
      </c>
      <c r="E32" t="s">
        <v>66</v>
      </c>
      <c r="F32">
        <f t="shared" si="0"/>
        <v>-11.74132247430679</v>
      </c>
      <c r="G32">
        <f t="shared" si="1"/>
        <v>137.8586534456617</v>
      </c>
      <c r="H32" t="str">
        <f t="shared" si="2"/>
        <v>YES</v>
      </c>
    </row>
  </sheetData>
  <conditionalFormatting sqref="H1:H1048576">
    <cfRule type="cellIs" dxfId="3" priority="1" operator="equal">
      <formula>"YES"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workbookViewId="0">
      <selection activeCell="G1" sqref="G1:G1048576"/>
    </sheetView>
  </sheetViews>
  <sheetFormatPr baseColWidth="10" defaultRowHeight="15" x14ac:dyDescent="0.2"/>
  <cols>
    <col min="7" max="7" width="12.1640625" hidden="1" customWidth="1"/>
    <col min="8" max="8" width="12.33203125" bestFit="1" customWidth="1"/>
  </cols>
  <sheetData>
    <row r="1" spans="1:8" x14ac:dyDescent="0.2">
      <c r="A1" t="s">
        <v>0</v>
      </c>
      <c r="B1" t="s">
        <v>1</v>
      </c>
      <c r="C1" t="s">
        <v>71</v>
      </c>
      <c r="D1" t="s">
        <v>72</v>
      </c>
      <c r="E1" t="s">
        <v>4</v>
      </c>
      <c r="F1" t="s">
        <v>77</v>
      </c>
      <c r="G1" t="s">
        <v>79</v>
      </c>
      <c r="H1" t="s">
        <v>78</v>
      </c>
    </row>
    <row r="2" spans="1:8" x14ac:dyDescent="0.2">
      <c r="A2">
        <v>2021</v>
      </c>
      <c r="B2" t="s">
        <v>5</v>
      </c>
      <c r="C2">
        <v>74.1721854304636</v>
      </c>
      <c r="D2">
        <v>78.758169934640506</v>
      </c>
      <c r="E2" t="s">
        <v>6</v>
      </c>
      <c r="F2">
        <f>C2-D2</f>
        <v>-4.5859845041769063</v>
      </c>
      <c r="G2">
        <f>F2^2</f>
        <v>21.031253872550703</v>
      </c>
      <c r="H2" t="str">
        <f>IF(G2&gt;100, "YES", "NO")</f>
        <v>NO</v>
      </c>
    </row>
    <row r="3" spans="1:8" x14ac:dyDescent="0.2">
      <c r="A3">
        <v>2021</v>
      </c>
      <c r="B3" t="s">
        <v>7</v>
      </c>
      <c r="C3">
        <v>55.517241379310299</v>
      </c>
      <c r="D3">
        <v>65.551839464883003</v>
      </c>
      <c r="E3" t="s">
        <v>8</v>
      </c>
      <c r="F3">
        <f t="shared" ref="F3:F32" si="0">C3-D3</f>
        <v>-10.034598085572703</v>
      </c>
      <c r="G3">
        <f t="shared" ref="G3:G32" si="1">F3^2</f>
        <v>100.69315873897936</v>
      </c>
      <c r="H3" t="str">
        <f t="shared" ref="H3:H32" si="2">IF(G3&gt;100, "YES", "NO")</f>
        <v>YES</v>
      </c>
    </row>
    <row r="4" spans="1:8" x14ac:dyDescent="0.2">
      <c r="A4">
        <v>2021</v>
      </c>
      <c r="B4" t="s">
        <v>9</v>
      </c>
      <c r="C4">
        <v>51.505016722408001</v>
      </c>
      <c r="D4">
        <v>67.540983606557404</v>
      </c>
      <c r="E4" t="s">
        <v>10</v>
      </c>
      <c r="F4">
        <f t="shared" si="0"/>
        <v>-16.035966884149403</v>
      </c>
      <c r="G4">
        <f t="shared" si="1"/>
        <v>257.15223390953628</v>
      </c>
      <c r="H4" t="str">
        <f t="shared" si="2"/>
        <v>YES</v>
      </c>
    </row>
    <row r="5" spans="1:8" x14ac:dyDescent="0.2">
      <c r="A5">
        <v>2021</v>
      </c>
      <c r="B5" t="s">
        <v>11</v>
      </c>
      <c r="C5">
        <v>59.485530546623799</v>
      </c>
      <c r="D5">
        <v>72.142857142857096</v>
      </c>
      <c r="E5" t="s">
        <v>12</v>
      </c>
      <c r="F5">
        <f t="shared" si="0"/>
        <v>-12.657326596233297</v>
      </c>
      <c r="G5">
        <f t="shared" si="1"/>
        <v>160.20791656371478</v>
      </c>
      <c r="H5" t="str">
        <f t="shared" si="2"/>
        <v>YES</v>
      </c>
    </row>
    <row r="6" spans="1:8" x14ac:dyDescent="0.2">
      <c r="A6">
        <v>2021</v>
      </c>
      <c r="B6" t="s">
        <v>13</v>
      </c>
      <c r="C6">
        <v>57.190635451505003</v>
      </c>
      <c r="D6">
        <v>65.016501650164997</v>
      </c>
      <c r="E6" t="s">
        <v>14</v>
      </c>
      <c r="F6">
        <f t="shared" si="0"/>
        <v>-7.8258661986599947</v>
      </c>
      <c r="G6">
        <f t="shared" si="1"/>
        <v>61.244181759329038</v>
      </c>
      <c r="H6" t="str">
        <f t="shared" si="2"/>
        <v>NO</v>
      </c>
    </row>
    <row r="7" spans="1:8" x14ac:dyDescent="0.2">
      <c r="A7">
        <v>2021</v>
      </c>
      <c r="B7" t="s">
        <v>15</v>
      </c>
      <c r="C7">
        <v>88.1967213114754</v>
      </c>
      <c r="D7">
        <v>86.184210526315795</v>
      </c>
      <c r="E7" t="s">
        <v>16</v>
      </c>
      <c r="F7">
        <f t="shared" si="0"/>
        <v>2.0125107851596056</v>
      </c>
      <c r="G7">
        <f t="shared" si="1"/>
        <v>4.0501996603837318</v>
      </c>
      <c r="H7" t="str">
        <f t="shared" si="2"/>
        <v>NO</v>
      </c>
    </row>
    <row r="8" spans="1:8" x14ac:dyDescent="0.2">
      <c r="A8">
        <v>2021</v>
      </c>
      <c r="B8" t="s">
        <v>17</v>
      </c>
      <c r="C8">
        <v>86.363636363636402</v>
      </c>
      <c r="D8">
        <v>79.211469534050195</v>
      </c>
      <c r="E8" t="s">
        <v>18</v>
      </c>
      <c r="F8">
        <f t="shared" si="0"/>
        <v>7.1521668295862071</v>
      </c>
      <c r="G8">
        <f t="shared" si="1"/>
        <v>51.153490358233221</v>
      </c>
      <c r="H8" t="str">
        <f t="shared" si="2"/>
        <v>NO</v>
      </c>
    </row>
    <row r="9" spans="1:8" x14ac:dyDescent="0.2">
      <c r="A9">
        <v>2021</v>
      </c>
      <c r="B9" t="s">
        <v>19</v>
      </c>
      <c r="C9">
        <v>88.3720930232558</v>
      </c>
      <c r="D9">
        <v>84.768211920529794</v>
      </c>
      <c r="E9" t="s">
        <v>20</v>
      </c>
      <c r="F9">
        <f t="shared" si="0"/>
        <v>3.6038811027260067</v>
      </c>
      <c r="G9">
        <f t="shared" si="1"/>
        <v>12.987959002585619</v>
      </c>
      <c r="H9" t="str">
        <f t="shared" si="2"/>
        <v>NO</v>
      </c>
    </row>
    <row r="10" spans="1:8" x14ac:dyDescent="0.2">
      <c r="A10">
        <v>2021</v>
      </c>
      <c r="B10" t="s">
        <v>21</v>
      </c>
      <c r="C10">
        <v>59.259259259259302</v>
      </c>
      <c r="D10">
        <v>72.924187725631796</v>
      </c>
      <c r="E10" t="s">
        <v>22</v>
      </c>
      <c r="F10">
        <f t="shared" si="0"/>
        <v>-13.664928466372494</v>
      </c>
      <c r="G10">
        <f t="shared" si="1"/>
        <v>186.73026999107734</v>
      </c>
      <c r="H10" t="str">
        <f t="shared" si="2"/>
        <v>YES</v>
      </c>
    </row>
    <row r="11" spans="1:8" x14ac:dyDescent="0.2">
      <c r="A11">
        <v>2021</v>
      </c>
      <c r="B11" t="s">
        <v>23</v>
      </c>
      <c r="C11">
        <v>51.768488745980697</v>
      </c>
      <c r="D11">
        <v>63.957597173144897</v>
      </c>
      <c r="E11" t="s">
        <v>24</v>
      </c>
      <c r="F11">
        <f t="shared" si="0"/>
        <v>-12.1891084271642</v>
      </c>
      <c r="G11">
        <f t="shared" si="1"/>
        <v>148.57436424916531</v>
      </c>
      <c r="H11" t="str">
        <f t="shared" si="2"/>
        <v>YES</v>
      </c>
    </row>
    <row r="12" spans="1:8" x14ac:dyDescent="0.2">
      <c r="A12">
        <v>2021</v>
      </c>
      <c r="B12" t="s">
        <v>25</v>
      </c>
      <c r="C12">
        <v>71.476510067114106</v>
      </c>
      <c r="D12">
        <v>79.470198675496704</v>
      </c>
      <c r="E12" t="s">
        <v>26</v>
      </c>
      <c r="F12">
        <f t="shared" si="0"/>
        <v>-7.9936886083825982</v>
      </c>
      <c r="G12">
        <f t="shared" si="1"/>
        <v>63.899057567785718</v>
      </c>
      <c r="H12" t="str">
        <f t="shared" si="2"/>
        <v>NO</v>
      </c>
    </row>
    <row r="13" spans="1:8" x14ac:dyDescent="0.2">
      <c r="A13">
        <v>2021</v>
      </c>
      <c r="B13" t="s">
        <v>27</v>
      </c>
      <c r="C13">
        <v>7.8651685393258504</v>
      </c>
      <c r="D13">
        <v>10.7317073170732</v>
      </c>
      <c r="E13" t="s">
        <v>28</v>
      </c>
      <c r="F13">
        <f t="shared" si="0"/>
        <v>-2.8665387777473494</v>
      </c>
      <c r="G13">
        <f t="shared" si="1"/>
        <v>8.2170445643292673</v>
      </c>
      <c r="H13" t="str">
        <f t="shared" si="2"/>
        <v>NO</v>
      </c>
    </row>
    <row r="14" spans="1:8" x14ac:dyDescent="0.2">
      <c r="A14">
        <v>2021</v>
      </c>
      <c r="B14" t="s">
        <v>29</v>
      </c>
      <c r="C14">
        <v>56.404494382022499</v>
      </c>
      <c r="D14">
        <v>17.804878048780498</v>
      </c>
      <c r="E14" t="s">
        <v>30</v>
      </c>
      <c r="F14">
        <f t="shared" si="0"/>
        <v>38.599616333241997</v>
      </c>
      <c r="G14">
        <f t="shared" si="1"/>
        <v>1489.9303810734823</v>
      </c>
      <c r="H14" t="str">
        <f t="shared" si="2"/>
        <v>YES</v>
      </c>
    </row>
    <row r="15" spans="1:8" x14ac:dyDescent="0.2">
      <c r="A15">
        <v>2021</v>
      </c>
      <c r="B15" t="s">
        <v>31</v>
      </c>
      <c r="C15">
        <v>17.528089887640501</v>
      </c>
      <c r="D15">
        <v>24.146341463414601</v>
      </c>
      <c r="E15" t="s">
        <v>32</v>
      </c>
      <c r="F15">
        <f t="shared" si="0"/>
        <v>-6.6182515757740994</v>
      </c>
      <c r="G15">
        <f t="shared" si="1"/>
        <v>43.801253920236348</v>
      </c>
      <c r="H15" t="str">
        <f t="shared" si="2"/>
        <v>NO</v>
      </c>
    </row>
    <row r="16" spans="1:8" x14ac:dyDescent="0.2">
      <c r="A16">
        <v>2021</v>
      </c>
      <c r="B16" t="s">
        <v>33</v>
      </c>
      <c r="C16">
        <v>36.8539325842697</v>
      </c>
      <c r="D16">
        <v>35.853658536585399</v>
      </c>
      <c r="E16" t="s">
        <v>34</v>
      </c>
      <c r="F16">
        <f t="shared" si="0"/>
        <v>1.0002740476843002</v>
      </c>
      <c r="G16">
        <f t="shared" si="1"/>
        <v>1.0005481704707335</v>
      </c>
      <c r="H16" t="str">
        <f t="shared" si="2"/>
        <v>NO</v>
      </c>
    </row>
    <row r="17" spans="1:8" x14ac:dyDescent="0.2">
      <c r="A17">
        <v>2021</v>
      </c>
      <c r="B17" t="s">
        <v>35</v>
      </c>
      <c r="C17">
        <v>7.6404494382022401</v>
      </c>
      <c r="D17">
        <v>10.975609756097599</v>
      </c>
      <c r="E17" t="s">
        <v>36</v>
      </c>
      <c r="F17">
        <f t="shared" si="0"/>
        <v>-3.3351603178953591</v>
      </c>
      <c r="G17">
        <f t="shared" si="1"/>
        <v>11.123294346063872</v>
      </c>
      <c r="H17" t="str">
        <f t="shared" si="2"/>
        <v>NO</v>
      </c>
    </row>
    <row r="18" spans="1:8" x14ac:dyDescent="0.2">
      <c r="A18">
        <v>2021</v>
      </c>
      <c r="B18" t="s">
        <v>37</v>
      </c>
      <c r="C18">
        <v>8.9887640449437995</v>
      </c>
      <c r="D18">
        <v>15.365853658536601</v>
      </c>
      <c r="E18" t="s">
        <v>38</v>
      </c>
      <c r="F18">
        <f t="shared" si="0"/>
        <v>-6.3770896135928012</v>
      </c>
      <c r="G18">
        <f t="shared" si="1"/>
        <v>40.667271939793181</v>
      </c>
      <c r="H18" t="str">
        <f t="shared" si="2"/>
        <v>NO</v>
      </c>
    </row>
    <row r="19" spans="1:8" x14ac:dyDescent="0.2">
      <c r="A19">
        <v>2021</v>
      </c>
      <c r="B19" t="s">
        <v>39</v>
      </c>
      <c r="C19">
        <v>30.7865168539326</v>
      </c>
      <c r="D19">
        <v>18.5365853658537</v>
      </c>
      <c r="E19" t="s">
        <v>40</v>
      </c>
      <c r="F19">
        <f t="shared" si="0"/>
        <v>12.2499314880789</v>
      </c>
      <c r="G19">
        <f t="shared" si="1"/>
        <v>150.06082146262693</v>
      </c>
      <c r="H19" t="str">
        <f t="shared" si="2"/>
        <v>YES</v>
      </c>
    </row>
    <row r="20" spans="1:8" x14ac:dyDescent="0.2">
      <c r="A20">
        <v>2021</v>
      </c>
      <c r="B20" t="s">
        <v>41</v>
      </c>
      <c r="C20">
        <v>22.696629213483099</v>
      </c>
      <c r="D20">
        <v>21.4634146341463</v>
      </c>
      <c r="E20" t="s">
        <v>42</v>
      </c>
      <c r="F20">
        <f t="shared" si="0"/>
        <v>1.2332145793367992</v>
      </c>
      <c r="G20">
        <f t="shared" si="1"/>
        <v>1.5208181986888387</v>
      </c>
      <c r="H20" t="str">
        <f t="shared" si="2"/>
        <v>NO</v>
      </c>
    </row>
    <row r="21" spans="1:8" x14ac:dyDescent="0.2">
      <c r="A21">
        <v>2021</v>
      </c>
      <c r="B21" t="s">
        <v>43</v>
      </c>
      <c r="C21">
        <v>12.134831460674199</v>
      </c>
      <c r="D21">
        <v>11.219512195121901</v>
      </c>
      <c r="E21" t="s">
        <v>44</v>
      </c>
      <c r="F21">
        <f t="shared" si="0"/>
        <v>0.91531926555229859</v>
      </c>
      <c r="G21">
        <f t="shared" si="1"/>
        <v>0.83780935789119926</v>
      </c>
      <c r="H21" t="str">
        <f t="shared" si="2"/>
        <v>NO</v>
      </c>
    </row>
    <row r="22" spans="1:8" x14ac:dyDescent="0.2">
      <c r="A22">
        <v>2021</v>
      </c>
      <c r="B22" t="s">
        <v>45</v>
      </c>
      <c r="C22">
        <v>8.31460674157303</v>
      </c>
      <c r="D22">
        <v>11.707317073170699</v>
      </c>
      <c r="E22" t="s">
        <v>46</v>
      </c>
      <c r="F22">
        <f t="shared" si="0"/>
        <v>-3.3927103315976694</v>
      </c>
      <c r="G22">
        <f t="shared" si="1"/>
        <v>11.510483394129569</v>
      </c>
      <c r="H22" t="str">
        <f t="shared" si="2"/>
        <v>NO</v>
      </c>
    </row>
    <row r="23" spans="1:8" x14ac:dyDescent="0.2">
      <c r="A23">
        <v>2021</v>
      </c>
      <c r="B23" t="s">
        <v>47</v>
      </c>
      <c r="C23">
        <v>18.2022471910112</v>
      </c>
      <c r="D23">
        <v>16.829268292682901</v>
      </c>
      <c r="E23" t="s">
        <v>48</v>
      </c>
      <c r="F23">
        <f t="shared" si="0"/>
        <v>1.3729788983282987</v>
      </c>
      <c r="G23">
        <f t="shared" si="1"/>
        <v>1.8850710552547887</v>
      </c>
      <c r="H23" t="str">
        <f t="shared" si="2"/>
        <v>NO</v>
      </c>
    </row>
    <row r="24" spans="1:8" x14ac:dyDescent="0.2">
      <c r="A24">
        <v>2021</v>
      </c>
      <c r="B24" t="s">
        <v>49</v>
      </c>
      <c r="C24">
        <v>3.5955056179775302</v>
      </c>
      <c r="D24">
        <v>8.5365853658536608</v>
      </c>
      <c r="E24" t="s">
        <v>50</v>
      </c>
      <c r="F24">
        <f t="shared" si="0"/>
        <v>-4.941079747876131</v>
      </c>
      <c r="G24">
        <f t="shared" si="1"/>
        <v>24.414269074871651</v>
      </c>
      <c r="H24" t="str">
        <f t="shared" si="2"/>
        <v>NO</v>
      </c>
    </row>
    <row r="25" spans="1:8" x14ac:dyDescent="0.2">
      <c r="A25">
        <v>2021</v>
      </c>
      <c r="B25" t="s">
        <v>51</v>
      </c>
      <c r="C25">
        <v>14.157303370786501</v>
      </c>
      <c r="D25">
        <v>15.365853658536601</v>
      </c>
      <c r="E25" t="s">
        <v>52</v>
      </c>
      <c r="F25">
        <f t="shared" si="0"/>
        <v>-1.2085502877501</v>
      </c>
      <c r="G25">
        <f t="shared" si="1"/>
        <v>1.4605937980208494</v>
      </c>
      <c r="H25" t="str">
        <f t="shared" si="2"/>
        <v>NO</v>
      </c>
    </row>
    <row r="26" spans="1:8" x14ac:dyDescent="0.2">
      <c r="A26">
        <v>2021</v>
      </c>
      <c r="B26" t="s">
        <v>53</v>
      </c>
      <c r="C26">
        <v>1.5730337078651699</v>
      </c>
      <c r="D26">
        <v>3.6585365853658498</v>
      </c>
      <c r="E26" t="s">
        <v>54</v>
      </c>
      <c r="F26">
        <f t="shared" si="0"/>
        <v>-2.0855028775006801</v>
      </c>
      <c r="G26">
        <f t="shared" si="1"/>
        <v>4.349322252063617</v>
      </c>
      <c r="H26" t="str">
        <f t="shared" si="2"/>
        <v>NO</v>
      </c>
    </row>
    <row r="27" spans="1:8" x14ac:dyDescent="0.2">
      <c r="A27">
        <v>2021</v>
      </c>
      <c r="B27" t="s">
        <v>55</v>
      </c>
      <c r="C27">
        <v>18.4269662921348</v>
      </c>
      <c r="D27">
        <v>13.4146341463415</v>
      </c>
      <c r="E27" t="s">
        <v>56</v>
      </c>
      <c r="F27">
        <f t="shared" si="0"/>
        <v>5.0123321457932999</v>
      </c>
      <c r="G27">
        <f t="shared" si="1"/>
        <v>25.123473539752865</v>
      </c>
      <c r="H27" t="str">
        <f t="shared" si="2"/>
        <v>NO</v>
      </c>
    </row>
    <row r="28" spans="1:8" x14ac:dyDescent="0.2">
      <c r="A28">
        <v>2021</v>
      </c>
      <c r="B28" t="s">
        <v>57</v>
      </c>
      <c r="C28">
        <v>12.7777777777778</v>
      </c>
      <c r="D28">
        <v>21.810699588477402</v>
      </c>
      <c r="E28" t="s">
        <v>58</v>
      </c>
      <c r="F28">
        <f t="shared" si="0"/>
        <v>-9.0329218106996017</v>
      </c>
      <c r="G28">
        <f t="shared" si="1"/>
        <v>81.593676438212569</v>
      </c>
      <c r="H28" t="str">
        <f t="shared" si="2"/>
        <v>NO</v>
      </c>
    </row>
    <row r="29" spans="1:8" x14ac:dyDescent="0.2">
      <c r="A29">
        <v>2021</v>
      </c>
      <c r="B29" t="s">
        <v>59</v>
      </c>
      <c r="C29">
        <v>9.5890410958904102</v>
      </c>
      <c r="D29">
        <v>29.801324503311299</v>
      </c>
      <c r="E29" t="s">
        <v>60</v>
      </c>
      <c r="F29">
        <f t="shared" si="0"/>
        <v>-20.212283407420891</v>
      </c>
      <c r="G29">
        <f t="shared" si="1"/>
        <v>408.53640054190186</v>
      </c>
      <c r="H29" t="str">
        <f t="shared" si="2"/>
        <v>YES</v>
      </c>
    </row>
    <row r="30" spans="1:8" x14ac:dyDescent="0.2">
      <c r="A30">
        <v>2021</v>
      </c>
      <c r="B30" t="s">
        <v>61</v>
      </c>
      <c r="C30">
        <v>13.9896373056995</v>
      </c>
      <c r="D30">
        <v>22.4489795918367</v>
      </c>
      <c r="E30" t="s">
        <v>62</v>
      </c>
      <c r="F30">
        <f t="shared" si="0"/>
        <v>-8.4593422861372005</v>
      </c>
      <c r="G30">
        <f t="shared" si="1"/>
        <v>71.560471914028952</v>
      </c>
      <c r="H30" t="str">
        <f t="shared" si="2"/>
        <v>NO</v>
      </c>
    </row>
    <row r="31" spans="1:8" x14ac:dyDescent="0.2">
      <c r="A31">
        <v>2021</v>
      </c>
      <c r="B31" t="s">
        <v>63</v>
      </c>
      <c r="C31">
        <v>16.883116883116902</v>
      </c>
      <c r="D31">
        <v>36.046511627907002</v>
      </c>
      <c r="E31" t="s">
        <v>64</v>
      </c>
      <c r="F31">
        <f t="shared" si="0"/>
        <v>-19.1633947447901</v>
      </c>
      <c r="G31">
        <f t="shared" si="1"/>
        <v>367.23569814464884</v>
      </c>
      <c r="H31" t="str">
        <f t="shared" si="2"/>
        <v>YES</v>
      </c>
    </row>
    <row r="32" spans="1:8" x14ac:dyDescent="0.2">
      <c r="A32">
        <v>2021</v>
      </c>
      <c r="B32" t="s">
        <v>65</v>
      </c>
      <c r="C32">
        <v>10.185185185185199</v>
      </c>
      <c r="D32">
        <v>17.727272727272702</v>
      </c>
      <c r="E32" t="s">
        <v>66</v>
      </c>
      <c r="F32">
        <f t="shared" si="0"/>
        <v>-7.5420875420875024</v>
      </c>
      <c r="G32">
        <f t="shared" si="1"/>
        <v>56.8830844925115</v>
      </c>
      <c r="H32" t="str">
        <f t="shared" si="2"/>
        <v>NO</v>
      </c>
    </row>
  </sheetData>
  <conditionalFormatting sqref="H1:H1048576">
    <cfRule type="cellIs" dxfId="2" priority="1" operator="equal">
      <formula>"YES"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"/>
  <sheetViews>
    <sheetView workbookViewId="0">
      <selection activeCell="G1" sqref="G1:G1048576"/>
    </sheetView>
  </sheetViews>
  <sheetFormatPr baseColWidth="10" defaultRowHeight="15" x14ac:dyDescent="0.2"/>
  <cols>
    <col min="7" max="7" width="12.1640625" hidden="1" customWidth="1"/>
    <col min="8" max="8" width="12.33203125" bestFit="1" customWidth="1"/>
  </cols>
  <sheetData>
    <row r="1" spans="1:8" x14ac:dyDescent="0.2">
      <c r="A1" t="s">
        <v>0</v>
      </c>
      <c r="B1" t="s">
        <v>1</v>
      </c>
      <c r="C1" t="s">
        <v>73</v>
      </c>
      <c r="D1" t="s">
        <v>74</v>
      </c>
      <c r="E1" t="s">
        <v>4</v>
      </c>
      <c r="F1" t="s">
        <v>77</v>
      </c>
      <c r="G1" t="s">
        <v>79</v>
      </c>
      <c r="H1" t="s">
        <v>78</v>
      </c>
    </row>
    <row r="2" spans="1:8" x14ac:dyDescent="0.2">
      <c r="A2">
        <v>2021</v>
      </c>
      <c r="B2" t="s">
        <v>5</v>
      </c>
      <c r="C2">
        <v>80.726256983240205</v>
      </c>
      <c r="D2">
        <v>70.612244897959201</v>
      </c>
      <c r="E2" t="s">
        <v>6</v>
      </c>
      <c r="F2">
        <f>C2-D2</f>
        <v>10.114012085281004</v>
      </c>
      <c r="G2">
        <f>F2^2</f>
        <v>102.2932404612102</v>
      </c>
      <c r="H2" t="str">
        <f>IF(G2&gt;100, "YES", "NO")</f>
        <v>YES</v>
      </c>
    </row>
    <row r="3" spans="1:8" x14ac:dyDescent="0.2">
      <c r="A3">
        <v>2021</v>
      </c>
      <c r="B3" t="s">
        <v>7</v>
      </c>
      <c r="C3">
        <v>63.929618768328403</v>
      </c>
      <c r="D3">
        <v>55.967078189300402</v>
      </c>
      <c r="E3" t="s">
        <v>8</v>
      </c>
      <c r="F3">
        <f t="shared" ref="F3:F32" si="0">C3-D3</f>
        <v>7.9625405790280013</v>
      </c>
      <c r="G3">
        <f t="shared" ref="G3:G32" si="1">F3^2</f>
        <v>63.402052472667577</v>
      </c>
      <c r="H3" t="str">
        <f t="shared" ref="H3:H32" si="2">IF(G3&gt;100, "YES", "NO")</f>
        <v>NO</v>
      </c>
    </row>
    <row r="4" spans="1:8" x14ac:dyDescent="0.2">
      <c r="A4">
        <v>2021</v>
      </c>
      <c r="B4" t="s">
        <v>9</v>
      </c>
      <c r="C4">
        <v>59.943181818181799</v>
      </c>
      <c r="D4">
        <v>58.870967741935502</v>
      </c>
      <c r="E4" t="s">
        <v>10</v>
      </c>
      <c r="F4">
        <f t="shared" si="0"/>
        <v>1.0722140762462971</v>
      </c>
      <c r="G4">
        <f t="shared" si="1"/>
        <v>1.1496430253007002</v>
      </c>
      <c r="H4" t="str">
        <f t="shared" si="2"/>
        <v>NO</v>
      </c>
    </row>
    <row r="5" spans="1:8" x14ac:dyDescent="0.2">
      <c r="A5">
        <v>2021</v>
      </c>
      <c r="B5" t="s">
        <v>11</v>
      </c>
      <c r="C5">
        <v>64.187327823691405</v>
      </c>
      <c r="D5">
        <v>67.123287671232902</v>
      </c>
      <c r="E5" t="s">
        <v>12</v>
      </c>
      <c r="F5">
        <f t="shared" si="0"/>
        <v>-2.935959847541497</v>
      </c>
      <c r="G5">
        <f t="shared" si="1"/>
        <v>8.6198602263758897</v>
      </c>
      <c r="H5" t="str">
        <f t="shared" si="2"/>
        <v>NO</v>
      </c>
    </row>
    <row r="6" spans="1:8" x14ac:dyDescent="0.2">
      <c r="A6">
        <v>2021</v>
      </c>
      <c r="B6" t="s">
        <v>13</v>
      </c>
      <c r="C6">
        <v>63.636363636363598</v>
      </c>
      <c r="D6">
        <v>57.959183673469397</v>
      </c>
      <c r="E6" t="s">
        <v>14</v>
      </c>
      <c r="F6">
        <f t="shared" si="0"/>
        <v>5.6771799628942006</v>
      </c>
      <c r="G6">
        <f t="shared" si="1"/>
        <v>32.230372331087395</v>
      </c>
      <c r="H6" t="str">
        <f t="shared" si="2"/>
        <v>NO</v>
      </c>
    </row>
    <row r="7" spans="1:8" x14ac:dyDescent="0.2">
      <c r="A7">
        <v>2021</v>
      </c>
      <c r="B7" t="s">
        <v>15</v>
      </c>
      <c r="C7">
        <v>87.394957983193294</v>
      </c>
      <c r="D7">
        <v>86.639676113360295</v>
      </c>
      <c r="E7" t="s">
        <v>16</v>
      </c>
      <c r="F7">
        <f t="shared" si="0"/>
        <v>0.75528186983299861</v>
      </c>
      <c r="G7">
        <f t="shared" si="1"/>
        <v>0.57045070289843069</v>
      </c>
      <c r="H7" t="str">
        <f t="shared" si="2"/>
        <v>NO</v>
      </c>
    </row>
    <row r="8" spans="1:8" x14ac:dyDescent="0.2">
      <c r="A8">
        <v>2021</v>
      </c>
      <c r="B8" t="s">
        <v>17</v>
      </c>
      <c r="C8">
        <v>81.095890410958901</v>
      </c>
      <c r="D8">
        <v>86.3849765258216</v>
      </c>
      <c r="E8" t="s">
        <v>18</v>
      </c>
      <c r="F8">
        <f t="shared" si="0"/>
        <v>-5.2890861148626982</v>
      </c>
      <c r="G8">
        <f t="shared" si="1"/>
        <v>27.97443193043339</v>
      </c>
      <c r="H8" t="str">
        <f t="shared" si="2"/>
        <v>NO</v>
      </c>
    </row>
    <row r="9" spans="1:8" x14ac:dyDescent="0.2">
      <c r="A9">
        <v>2021</v>
      </c>
      <c r="B9" t="s">
        <v>19</v>
      </c>
      <c r="C9">
        <v>86.571428571428598</v>
      </c>
      <c r="D9">
        <v>86.693548387096797</v>
      </c>
      <c r="E9" t="s">
        <v>20</v>
      </c>
      <c r="F9">
        <f t="shared" si="0"/>
        <v>-0.12211981566819929</v>
      </c>
      <c r="G9">
        <f t="shared" si="1"/>
        <v>1.4913249378834974E-2</v>
      </c>
      <c r="H9" t="str">
        <f t="shared" si="2"/>
        <v>NO</v>
      </c>
    </row>
    <row r="10" spans="1:8" x14ac:dyDescent="0.2">
      <c r="A10">
        <v>2021</v>
      </c>
      <c r="B10" t="s">
        <v>21</v>
      </c>
      <c r="C10">
        <v>67.415730337078699</v>
      </c>
      <c r="D10">
        <v>63.157894736842103</v>
      </c>
      <c r="E10" t="s">
        <v>22</v>
      </c>
      <c r="F10">
        <f t="shared" si="0"/>
        <v>4.2578356002365965</v>
      </c>
      <c r="G10">
        <f t="shared" si="1"/>
        <v>18.129163998642138</v>
      </c>
      <c r="H10" t="str">
        <f t="shared" si="2"/>
        <v>NO</v>
      </c>
    </row>
    <row r="11" spans="1:8" x14ac:dyDescent="0.2">
      <c r="A11">
        <v>2021</v>
      </c>
      <c r="B11" t="s">
        <v>23</v>
      </c>
      <c r="C11">
        <v>55.858310626703002</v>
      </c>
      <c r="D11">
        <v>60.091743119266098</v>
      </c>
      <c r="E11" t="s">
        <v>24</v>
      </c>
      <c r="F11">
        <f t="shared" si="0"/>
        <v>-4.2334324925630966</v>
      </c>
      <c r="G11">
        <f t="shared" si="1"/>
        <v>17.921950669088993</v>
      </c>
      <c r="H11" t="str">
        <f t="shared" si="2"/>
        <v>NO</v>
      </c>
    </row>
    <row r="12" spans="1:8" x14ac:dyDescent="0.2">
      <c r="A12">
        <v>2021</v>
      </c>
      <c r="B12" t="s">
        <v>25</v>
      </c>
      <c r="C12">
        <v>75.498575498575505</v>
      </c>
      <c r="D12">
        <v>75.819672131147598</v>
      </c>
      <c r="E12" t="s">
        <v>26</v>
      </c>
      <c r="F12">
        <f t="shared" si="0"/>
        <v>-0.3210966325720932</v>
      </c>
      <c r="G12">
        <f t="shared" si="1"/>
        <v>0.10310304744913783</v>
      </c>
      <c r="H12" t="str">
        <f t="shared" si="2"/>
        <v>NO</v>
      </c>
    </row>
    <row r="13" spans="1:8" x14ac:dyDescent="0.2">
      <c r="A13">
        <v>2021</v>
      </c>
      <c r="B13" t="s">
        <v>27</v>
      </c>
      <c r="C13">
        <v>11.654135338345901</v>
      </c>
      <c r="D13">
        <v>4.7770700636942696</v>
      </c>
      <c r="E13" t="s">
        <v>28</v>
      </c>
      <c r="F13">
        <f t="shared" si="0"/>
        <v>6.8770652746516312</v>
      </c>
      <c r="G13">
        <f t="shared" si="1"/>
        <v>47.294026791819313</v>
      </c>
      <c r="H13" t="str">
        <f t="shared" si="2"/>
        <v>NO</v>
      </c>
    </row>
    <row r="14" spans="1:8" x14ac:dyDescent="0.2">
      <c r="A14">
        <v>2021</v>
      </c>
      <c r="B14" t="s">
        <v>29</v>
      </c>
      <c r="C14">
        <v>44.924812030075202</v>
      </c>
      <c r="D14">
        <v>26.433121019108299</v>
      </c>
      <c r="E14" t="s">
        <v>30</v>
      </c>
      <c r="F14">
        <f t="shared" si="0"/>
        <v>18.491691010966903</v>
      </c>
      <c r="G14">
        <f t="shared" si="1"/>
        <v>341.94263644507419</v>
      </c>
      <c r="H14" t="str">
        <f t="shared" si="2"/>
        <v>YES</v>
      </c>
    </row>
    <row r="15" spans="1:8" x14ac:dyDescent="0.2">
      <c r="A15">
        <v>2021</v>
      </c>
      <c r="B15" t="s">
        <v>31</v>
      </c>
      <c r="C15">
        <v>21.804511278195498</v>
      </c>
      <c r="D15">
        <v>18.152866242038201</v>
      </c>
      <c r="E15" t="s">
        <v>32</v>
      </c>
      <c r="F15">
        <f t="shared" si="0"/>
        <v>3.6516450361572979</v>
      </c>
      <c r="G15">
        <f t="shared" si="1"/>
        <v>13.334511470092233</v>
      </c>
      <c r="H15" t="str">
        <f t="shared" si="2"/>
        <v>NO</v>
      </c>
    </row>
    <row r="16" spans="1:8" x14ac:dyDescent="0.2">
      <c r="A16">
        <v>2021</v>
      </c>
      <c r="B16" t="s">
        <v>33</v>
      </c>
      <c r="C16">
        <v>38.909774436090203</v>
      </c>
      <c r="D16">
        <v>32.165605095541402</v>
      </c>
      <c r="E16" t="s">
        <v>34</v>
      </c>
      <c r="F16">
        <f t="shared" si="0"/>
        <v>6.744169340548801</v>
      </c>
      <c r="G16">
        <f t="shared" si="1"/>
        <v>45.483820093998446</v>
      </c>
      <c r="H16" t="str">
        <f t="shared" si="2"/>
        <v>NO</v>
      </c>
    </row>
    <row r="17" spans="1:8" x14ac:dyDescent="0.2">
      <c r="A17">
        <v>2021</v>
      </c>
      <c r="B17" t="s">
        <v>35</v>
      </c>
      <c r="C17">
        <v>10.526315789473699</v>
      </c>
      <c r="D17">
        <v>7.3248407643312197</v>
      </c>
      <c r="E17" t="s">
        <v>36</v>
      </c>
      <c r="F17">
        <f t="shared" si="0"/>
        <v>3.2014750251424795</v>
      </c>
      <c r="G17">
        <f t="shared" si="1"/>
        <v>10.24944233661104</v>
      </c>
      <c r="H17" t="str">
        <f t="shared" si="2"/>
        <v>NO</v>
      </c>
    </row>
    <row r="18" spans="1:8" x14ac:dyDescent="0.2">
      <c r="A18">
        <v>2021</v>
      </c>
      <c r="B18" t="s">
        <v>37</v>
      </c>
      <c r="C18">
        <v>12.218045112781899</v>
      </c>
      <c r="D18">
        <v>12.101910828025501</v>
      </c>
      <c r="E18" t="s">
        <v>38</v>
      </c>
      <c r="F18">
        <f t="shared" si="0"/>
        <v>0.11613428475639864</v>
      </c>
      <c r="G18">
        <f t="shared" si="1"/>
        <v>1.3487172095880287E-2</v>
      </c>
      <c r="H18" t="str">
        <f t="shared" si="2"/>
        <v>NO</v>
      </c>
    </row>
    <row r="19" spans="1:8" x14ac:dyDescent="0.2">
      <c r="A19">
        <v>2021</v>
      </c>
      <c r="B19" t="s">
        <v>39</v>
      </c>
      <c r="C19">
        <v>24.060150375939799</v>
      </c>
      <c r="D19">
        <v>26.433121019108299</v>
      </c>
      <c r="E19" t="s">
        <v>40</v>
      </c>
      <c r="F19">
        <f t="shared" si="0"/>
        <v>-2.3729706431685003</v>
      </c>
      <c r="G19">
        <f t="shared" si="1"/>
        <v>5.6309896733395259</v>
      </c>
      <c r="H19" t="str">
        <f t="shared" si="2"/>
        <v>NO</v>
      </c>
    </row>
    <row r="20" spans="1:8" x14ac:dyDescent="0.2">
      <c r="A20">
        <v>2021</v>
      </c>
      <c r="B20" t="s">
        <v>41</v>
      </c>
      <c r="C20">
        <v>20.8646616541353</v>
      </c>
      <c r="D20">
        <v>23.566878980891701</v>
      </c>
      <c r="E20" t="s">
        <v>42</v>
      </c>
      <c r="F20">
        <f t="shared" si="0"/>
        <v>-2.7022173267564007</v>
      </c>
      <c r="G20">
        <f t="shared" si="1"/>
        <v>7.3019784810225081</v>
      </c>
      <c r="H20" t="str">
        <f t="shared" si="2"/>
        <v>NO</v>
      </c>
    </row>
    <row r="21" spans="1:8" x14ac:dyDescent="0.2">
      <c r="A21">
        <v>2021</v>
      </c>
      <c r="B21" t="s">
        <v>43</v>
      </c>
      <c r="C21">
        <v>10.150375939849599</v>
      </c>
      <c r="D21">
        <v>14.012738853503199</v>
      </c>
      <c r="E21" t="s">
        <v>44</v>
      </c>
      <c r="F21">
        <f t="shared" si="0"/>
        <v>-3.8623629136536</v>
      </c>
      <c r="G21">
        <f t="shared" si="1"/>
        <v>14.917847276766727</v>
      </c>
      <c r="H21" t="str">
        <f t="shared" si="2"/>
        <v>NO</v>
      </c>
    </row>
    <row r="22" spans="1:8" x14ac:dyDescent="0.2">
      <c r="A22">
        <v>2021</v>
      </c>
      <c r="B22" t="s">
        <v>45</v>
      </c>
      <c r="C22">
        <v>10.526315789473699</v>
      </c>
      <c r="D22">
        <v>8.9171974522292992</v>
      </c>
      <c r="E22" t="s">
        <v>46</v>
      </c>
      <c r="F22">
        <f t="shared" si="0"/>
        <v>1.6091183372444</v>
      </c>
      <c r="G22">
        <f t="shared" si="1"/>
        <v>2.5892618232561828</v>
      </c>
      <c r="H22" t="str">
        <f t="shared" si="2"/>
        <v>NO</v>
      </c>
    </row>
    <row r="23" spans="1:8" x14ac:dyDescent="0.2">
      <c r="A23">
        <v>2021</v>
      </c>
      <c r="B23" t="s">
        <v>47</v>
      </c>
      <c r="C23">
        <v>16.7293233082707</v>
      </c>
      <c r="D23">
        <v>19.426751592356698</v>
      </c>
      <c r="E23" t="s">
        <v>48</v>
      </c>
      <c r="F23">
        <f t="shared" si="0"/>
        <v>-2.6974282840859978</v>
      </c>
      <c r="G23">
        <f t="shared" si="1"/>
        <v>7.2761193477871302</v>
      </c>
      <c r="H23" t="str">
        <f t="shared" si="2"/>
        <v>NO</v>
      </c>
    </row>
    <row r="24" spans="1:8" x14ac:dyDescent="0.2">
      <c r="A24">
        <v>2021</v>
      </c>
      <c r="B24" t="s">
        <v>49</v>
      </c>
      <c r="C24">
        <v>7.8947368421052602</v>
      </c>
      <c r="D24">
        <v>2.2292993630573199</v>
      </c>
      <c r="E24" t="s">
        <v>50</v>
      </c>
      <c r="F24">
        <f t="shared" si="0"/>
        <v>5.6654374790479398</v>
      </c>
      <c r="G24">
        <f t="shared" si="1"/>
        <v>32.097181829001073</v>
      </c>
      <c r="H24" t="str">
        <f t="shared" si="2"/>
        <v>NO</v>
      </c>
    </row>
    <row r="25" spans="1:8" x14ac:dyDescent="0.2">
      <c r="A25">
        <v>2021</v>
      </c>
      <c r="B25" t="s">
        <v>51</v>
      </c>
      <c r="C25">
        <v>16.7293233082707</v>
      </c>
      <c r="D25">
        <v>11.1464968152866</v>
      </c>
      <c r="E25" t="s">
        <v>52</v>
      </c>
      <c r="F25">
        <f t="shared" si="0"/>
        <v>5.5828264929841005</v>
      </c>
      <c r="G25">
        <f t="shared" si="1"/>
        <v>31.167951650765151</v>
      </c>
      <c r="H25" t="str">
        <f t="shared" si="2"/>
        <v>NO</v>
      </c>
    </row>
    <row r="26" spans="1:8" x14ac:dyDescent="0.2">
      <c r="A26">
        <v>2021</v>
      </c>
      <c r="B26" t="s">
        <v>53</v>
      </c>
      <c r="C26">
        <v>2.06766917293232</v>
      </c>
      <c r="D26">
        <v>3.1847133757961799</v>
      </c>
      <c r="E26" t="s">
        <v>54</v>
      </c>
      <c r="F26">
        <f t="shared" si="0"/>
        <v>-1.1170442028638599</v>
      </c>
      <c r="G26">
        <f t="shared" si="1"/>
        <v>1.2477877511517561</v>
      </c>
      <c r="H26" t="str">
        <f t="shared" si="2"/>
        <v>NO</v>
      </c>
    </row>
    <row r="27" spans="1:8" x14ac:dyDescent="0.2">
      <c r="A27">
        <v>2021</v>
      </c>
      <c r="B27" t="s">
        <v>55</v>
      </c>
      <c r="C27">
        <v>15.977443609022499</v>
      </c>
      <c r="D27">
        <v>16.242038216560498</v>
      </c>
      <c r="E27" t="s">
        <v>56</v>
      </c>
      <c r="F27">
        <f t="shared" si="0"/>
        <v>-0.26459460753799924</v>
      </c>
      <c r="G27">
        <f t="shared" si="1"/>
        <v>7.0010306338187847E-2</v>
      </c>
      <c r="H27" t="str">
        <f t="shared" si="2"/>
        <v>NO</v>
      </c>
    </row>
    <row r="28" spans="1:8" x14ac:dyDescent="0.2">
      <c r="A28">
        <v>2021</v>
      </c>
      <c r="B28" t="s">
        <v>57</v>
      </c>
      <c r="C28">
        <v>13.7809187279152</v>
      </c>
      <c r="D28">
        <v>27.611940298507498</v>
      </c>
      <c r="E28" t="s">
        <v>58</v>
      </c>
      <c r="F28">
        <f t="shared" si="0"/>
        <v>-13.831021570592299</v>
      </c>
      <c r="G28">
        <f t="shared" si="1"/>
        <v>191.29715768618945</v>
      </c>
      <c r="H28" t="str">
        <f t="shared" si="2"/>
        <v>YES</v>
      </c>
    </row>
    <row r="29" spans="1:8" x14ac:dyDescent="0.2">
      <c r="A29">
        <v>2021</v>
      </c>
      <c r="B29" t="s">
        <v>59</v>
      </c>
      <c r="C29">
        <v>15.243902439024399</v>
      </c>
      <c r="D29">
        <v>25.581395348837201</v>
      </c>
      <c r="E29" t="s">
        <v>60</v>
      </c>
      <c r="F29">
        <f t="shared" si="0"/>
        <v>-10.337492909812802</v>
      </c>
      <c r="G29">
        <f t="shared" si="1"/>
        <v>106.86375966042995</v>
      </c>
      <c r="H29" t="str">
        <f t="shared" si="2"/>
        <v>YES</v>
      </c>
    </row>
    <row r="30" spans="1:8" x14ac:dyDescent="0.2">
      <c r="A30">
        <v>2021</v>
      </c>
      <c r="B30" t="s">
        <v>61</v>
      </c>
      <c r="C30">
        <v>13.9442231075697</v>
      </c>
      <c r="D30">
        <v>26.865671641791</v>
      </c>
      <c r="E30" t="s">
        <v>62</v>
      </c>
      <c r="F30">
        <f t="shared" si="0"/>
        <v>-12.9214485342213</v>
      </c>
      <c r="G30">
        <f t="shared" si="1"/>
        <v>166.96383222252979</v>
      </c>
      <c r="H30" t="str">
        <f t="shared" si="2"/>
        <v>YES</v>
      </c>
    </row>
    <row r="31" spans="1:8" x14ac:dyDescent="0.2">
      <c r="A31">
        <v>2021</v>
      </c>
      <c r="B31" t="s">
        <v>63</v>
      </c>
      <c r="C31">
        <v>17.699115044247801</v>
      </c>
      <c r="D31">
        <v>47.9166666666667</v>
      </c>
      <c r="E31" t="s">
        <v>64</v>
      </c>
      <c r="F31">
        <f t="shared" si="0"/>
        <v>-30.217551622418899</v>
      </c>
      <c r="G31">
        <f t="shared" si="1"/>
        <v>913.10042605355102</v>
      </c>
      <c r="H31" t="str">
        <f t="shared" si="2"/>
        <v>YES</v>
      </c>
    </row>
    <row r="32" spans="1:8" x14ac:dyDescent="0.2">
      <c r="A32">
        <v>2021</v>
      </c>
      <c r="B32" t="s">
        <v>65</v>
      </c>
      <c r="C32">
        <v>11.194029850746301</v>
      </c>
      <c r="D32">
        <v>19.1358024691358</v>
      </c>
      <c r="E32" t="s">
        <v>66</v>
      </c>
      <c r="F32">
        <f t="shared" si="0"/>
        <v>-7.9417726183894999</v>
      </c>
      <c r="G32">
        <f t="shared" si="1"/>
        <v>63.071752322201213</v>
      </c>
      <c r="H32" t="str">
        <f t="shared" si="2"/>
        <v>NO</v>
      </c>
    </row>
  </sheetData>
  <conditionalFormatting sqref="H1:H1048576">
    <cfRule type="cellIs" dxfId="1" priority="1" operator="equal">
      <formula>"YES"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"/>
  <sheetViews>
    <sheetView workbookViewId="0">
      <selection activeCell="G1" sqref="G1:G1048576"/>
    </sheetView>
  </sheetViews>
  <sheetFormatPr baseColWidth="10" defaultRowHeight="15" x14ac:dyDescent="0.2"/>
  <cols>
    <col min="4" max="4" width="12.1640625" bestFit="1" customWidth="1"/>
    <col min="7" max="7" width="12.1640625" hidden="1" customWidth="1"/>
    <col min="8" max="8" width="12.33203125" bestFit="1" customWidth="1"/>
  </cols>
  <sheetData>
    <row r="1" spans="1:8" x14ac:dyDescent="0.2">
      <c r="A1" t="s">
        <v>0</v>
      </c>
      <c r="B1" t="s">
        <v>1</v>
      </c>
      <c r="C1" t="s">
        <v>75</v>
      </c>
      <c r="D1" t="s">
        <v>76</v>
      </c>
      <c r="E1" t="s">
        <v>4</v>
      </c>
      <c r="F1" t="s">
        <v>77</v>
      </c>
      <c r="G1" t="s">
        <v>79</v>
      </c>
      <c r="H1" t="s">
        <v>78</v>
      </c>
    </row>
    <row r="2" spans="1:8" x14ac:dyDescent="0.2">
      <c r="A2">
        <v>2021</v>
      </c>
      <c r="B2" t="s">
        <v>5</v>
      </c>
      <c r="C2">
        <v>78.151260504201701</v>
      </c>
      <c r="D2">
        <v>76.073619631901806</v>
      </c>
      <c r="E2" t="s">
        <v>6</v>
      </c>
      <c r="F2">
        <f>C2-D2</f>
        <v>2.0776408722998951</v>
      </c>
      <c r="G2">
        <f>F2^2</f>
        <v>4.3165915942510695</v>
      </c>
      <c r="H2" t="str">
        <f>IF(G2&gt;100, "YES", "NO")</f>
        <v>NO</v>
      </c>
    </row>
    <row r="3" spans="1:8" x14ac:dyDescent="0.2">
      <c r="A3">
        <v>2021</v>
      </c>
      <c r="B3" t="s">
        <v>7</v>
      </c>
      <c r="C3">
        <v>60.714285714285701</v>
      </c>
      <c r="D3">
        <v>60.587002096436102</v>
      </c>
      <c r="E3" t="s">
        <v>8</v>
      </c>
      <c r="F3">
        <f t="shared" ref="F3:F32" si="0">C3-D3</f>
        <v>0.1272836178495993</v>
      </c>
      <c r="G3">
        <f t="shared" ref="G3:G32" si="1">F3^2</f>
        <v>1.6201119372882832E-2</v>
      </c>
      <c r="H3" t="str">
        <f t="shared" ref="H3:H32" si="2">IF(G3&gt;100, "YES", "NO")</f>
        <v>NO</v>
      </c>
    </row>
    <row r="4" spans="1:8" x14ac:dyDescent="0.2">
      <c r="A4">
        <v>2021</v>
      </c>
      <c r="B4" t="s">
        <v>9</v>
      </c>
      <c r="C4">
        <v>60.869565217391298</v>
      </c>
      <c r="D4">
        <v>59.304703476482601</v>
      </c>
      <c r="E4" t="s">
        <v>10</v>
      </c>
      <c r="F4">
        <f t="shared" si="0"/>
        <v>1.5648617409086967</v>
      </c>
      <c r="G4">
        <f t="shared" si="1"/>
        <v>2.4487922681597971</v>
      </c>
      <c r="H4" t="str">
        <f t="shared" si="2"/>
        <v>NO</v>
      </c>
    </row>
    <row r="5" spans="1:8" x14ac:dyDescent="0.2">
      <c r="A5">
        <v>2021</v>
      </c>
      <c r="B5" t="s">
        <v>11</v>
      </c>
      <c r="C5">
        <v>62.184873949579803</v>
      </c>
      <c r="D5">
        <v>66.313559322033896</v>
      </c>
      <c r="E5" t="s">
        <v>12</v>
      </c>
      <c r="F5">
        <f t="shared" si="0"/>
        <v>-4.1286853724540933</v>
      </c>
      <c r="G5">
        <f t="shared" si="1"/>
        <v>17.046042904716394</v>
      </c>
      <c r="H5" t="str">
        <f t="shared" si="2"/>
        <v>NO</v>
      </c>
    </row>
    <row r="6" spans="1:8" x14ac:dyDescent="0.2">
      <c r="A6">
        <v>2021</v>
      </c>
      <c r="B6" t="s">
        <v>13</v>
      </c>
      <c r="C6">
        <v>56.410256410256402</v>
      </c>
      <c r="D6">
        <v>62.268041237113401</v>
      </c>
      <c r="E6" t="s">
        <v>14</v>
      </c>
      <c r="F6">
        <f t="shared" si="0"/>
        <v>-5.8577848268569994</v>
      </c>
      <c r="G6">
        <f t="shared" si="1"/>
        <v>34.313643077756083</v>
      </c>
      <c r="H6" t="str">
        <f t="shared" si="2"/>
        <v>NO</v>
      </c>
    </row>
    <row r="7" spans="1:8" x14ac:dyDescent="0.2">
      <c r="A7">
        <v>2021</v>
      </c>
      <c r="B7" t="s">
        <v>15</v>
      </c>
      <c r="C7">
        <v>78.813559322033896</v>
      </c>
      <c r="D7">
        <v>89.205702647657802</v>
      </c>
      <c r="E7" t="s">
        <v>16</v>
      </c>
      <c r="F7">
        <f t="shared" si="0"/>
        <v>-10.392143325623906</v>
      </c>
      <c r="G7">
        <f t="shared" si="1"/>
        <v>107.99664290030948</v>
      </c>
      <c r="H7" t="str">
        <f t="shared" si="2"/>
        <v>YES</v>
      </c>
    </row>
    <row r="8" spans="1:8" x14ac:dyDescent="0.2">
      <c r="A8">
        <v>2021</v>
      </c>
      <c r="B8" t="s">
        <v>17</v>
      </c>
      <c r="C8">
        <v>72.649572649572605</v>
      </c>
      <c r="D8">
        <v>85.531914893617</v>
      </c>
      <c r="E8" t="s">
        <v>18</v>
      </c>
      <c r="F8">
        <f t="shared" si="0"/>
        <v>-12.882342244044395</v>
      </c>
      <c r="G8">
        <f t="shared" si="1"/>
        <v>165.95474169269079</v>
      </c>
      <c r="H8" t="str">
        <f t="shared" si="2"/>
        <v>YES</v>
      </c>
    </row>
    <row r="9" spans="1:8" x14ac:dyDescent="0.2">
      <c r="A9">
        <v>2021</v>
      </c>
      <c r="B9" t="s">
        <v>19</v>
      </c>
      <c r="C9">
        <v>80.341880341880298</v>
      </c>
      <c r="D9">
        <v>88.065843621399196</v>
      </c>
      <c r="E9" t="s">
        <v>20</v>
      </c>
      <c r="F9">
        <f t="shared" si="0"/>
        <v>-7.7239632795188982</v>
      </c>
      <c r="G9">
        <f t="shared" si="1"/>
        <v>59.65960874335633</v>
      </c>
      <c r="H9" t="str">
        <f t="shared" si="2"/>
        <v>NO</v>
      </c>
    </row>
    <row r="10" spans="1:8" x14ac:dyDescent="0.2">
      <c r="A10">
        <v>2021</v>
      </c>
      <c r="B10" t="s">
        <v>21</v>
      </c>
      <c r="C10">
        <v>64.705882352941202</v>
      </c>
      <c r="D10">
        <v>66.153846153846104</v>
      </c>
      <c r="E10" t="s">
        <v>22</v>
      </c>
      <c r="F10">
        <f t="shared" si="0"/>
        <v>-1.4479638009049012</v>
      </c>
      <c r="G10">
        <f t="shared" si="1"/>
        <v>2.0965991687309682</v>
      </c>
      <c r="H10" t="str">
        <f t="shared" si="2"/>
        <v>NO</v>
      </c>
    </row>
    <row r="11" spans="1:8" x14ac:dyDescent="0.2">
      <c r="A11">
        <v>2021</v>
      </c>
      <c r="B11" t="s">
        <v>23</v>
      </c>
      <c r="C11">
        <v>53.278688524590201</v>
      </c>
      <c r="D11">
        <v>58.686440677966097</v>
      </c>
      <c r="E11" t="s">
        <v>24</v>
      </c>
      <c r="F11">
        <f t="shared" si="0"/>
        <v>-5.4077521533758954</v>
      </c>
      <c r="G11">
        <f t="shared" si="1"/>
        <v>29.243783352341634</v>
      </c>
      <c r="H11" t="str">
        <f t="shared" si="2"/>
        <v>NO</v>
      </c>
    </row>
    <row r="12" spans="1:8" x14ac:dyDescent="0.2">
      <c r="A12">
        <v>2021</v>
      </c>
      <c r="B12" t="s">
        <v>25</v>
      </c>
      <c r="C12">
        <v>73.043478260869605</v>
      </c>
      <c r="D12">
        <v>76.082474226804095</v>
      </c>
      <c r="E12" t="s">
        <v>26</v>
      </c>
      <c r="F12">
        <f t="shared" si="0"/>
        <v>-3.0389959659344896</v>
      </c>
      <c r="G12">
        <f t="shared" si="1"/>
        <v>9.235496480966102</v>
      </c>
      <c r="H12" t="str">
        <f t="shared" si="2"/>
        <v>NO</v>
      </c>
    </row>
    <row r="13" spans="1:8" x14ac:dyDescent="0.2">
      <c r="A13">
        <v>2021</v>
      </c>
      <c r="B13" t="s">
        <v>27</v>
      </c>
      <c r="C13">
        <v>21.8274111675127</v>
      </c>
      <c r="D13">
        <v>5.4711246200607899</v>
      </c>
      <c r="E13" t="s">
        <v>28</v>
      </c>
      <c r="F13">
        <f t="shared" si="0"/>
        <v>16.356286547451909</v>
      </c>
      <c r="G13">
        <f t="shared" si="1"/>
        <v>267.52810962235628</v>
      </c>
      <c r="H13" t="str">
        <f t="shared" si="2"/>
        <v>YES</v>
      </c>
    </row>
    <row r="14" spans="1:8" x14ac:dyDescent="0.2">
      <c r="A14">
        <v>2021</v>
      </c>
      <c r="B14" t="s">
        <v>29</v>
      </c>
      <c r="C14">
        <v>31.979695431472098</v>
      </c>
      <c r="D14">
        <v>39.665653495440701</v>
      </c>
      <c r="E14" t="s">
        <v>30</v>
      </c>
      <c r="F14">
        <f t="shared" si="0"/>
        <v>-7.6859580639686023</v>
      </c>
      <c r="G14">
        <f t="shared" si="1"/>
        <v>59.073951361083985</v>
      </c>
      <c r="H14" t="str">
        <f t="shared" si="2"/>
        <v>NO</v>
      </c>
    </row>
    <row r="15" spans="1:8" x14ac:dyDescent="0.2">
      <c r="A15">
        <v>2021</v>
      </c>
      <c r="B15" t="s">
        <v>31</v>
      </c>
      <c r="C15">
        <v>44.670050761421301</v>
      </c>
      <c r="D15">
        <v>13.525835866261399</v>
      </c>
      <c r="E15" t="s">
        <v>32</v>
      </c>
      <c r="F15">
        <f t="shared" si="0"/>
        <v>31.144214895159902</v>
      </c>
      <c r="G15">
        <f t="shared" si="1"/>
        <v>969.96212143589992</v>
      </c>
      <c r="H15" t="str">
        <f t="shared" si="2"/>
        <v>YES</v>
      </c>
    </row>
    <row r="16" spans="1:8" x14ac:dyDescent="0.2">
      <c r="A16">
        <v>2021</v>
      </c>
      <c r="B16" t="s">
        <v>33</v>
      </c>
      <c r="C16">
        <v>31.472081218274099</v>
      </c>
      <c r="D16">
        <v>37.841945288753799</v>
      </c>
      <c r="E16" t="s">
        <v>34</v>
      </c>
      <c r="F16">
        <f t="shared" si="0"/>
        <v>-6.3698640704797</v>
      </c>
      <c r="G16">
        <f t="shared" si="1"/>
        <v>40.575168276388212</v>
      </c>
      <c r="H16" t="str">
        <f t="shared" si="2"/>
        <v>NO</v>
      </c>
    </row>
    <row r="17" spans="1:8" x14ac:dyDescent="0.2">
      <c r="A17">
        <v>2021</v>
      </c>
      <c r="B17" t="s">
        <v>35</v>
      </c>
      <c r="C17">
        <v>7.6142131979695398</v>
      </c>
      <c r="D17">
        <v>9.7264437689969601</v>
      </c>
      <c r="E17" t="s">
        <v>36</v>
      </c>
      <c r="F17">
        <f t="shared" si="0"/>
        <v>-2.1122305710274203</v>
      </c>
      <c r="G17">
        <f t="shared" si="1"/>
        <v>4.4615179851828222</v>
      </c>
      <c r="H17" t="str">
        <f t="shared" si="2"/>
        <v>NO</v>
      </c>
    </row>
    <row r="18" spans="1:8" x14ac:dyDescent="0.2">
      <c r="A18">
        <v>2021</v>
      </c>
      <c r="B18" t="s">
        <v>37</v>
      </c>
      <c r="C18">
        <v>15.228426395939101</v>
      </c>
      <c r="D18">
        <v>11.094224924012201</v>
      </c>
      <c r="E18" t="s">
        <v>38</v>
      </c>
      <c r="F18">
        <f t="shared" si="0"/>
        <v>4.1342014719269002</v>
      </c>
      <c r="G18">
        <f t="shared" si="1"/>
        <v>17.091621810482547</v>
      </c>
      <c r="H18" t="str">
        <f t="shared" si="2"/>
        <v>NO</v>
      </c>
    </row>
    <row r="19" spans="1:8" x14ac:dyDescent="0.2">
      <c r="A19">
        <v>2021</v>
      </c>
      <c r="B19" t="s">
        <v>39</v>
      </c>
      <c r="C19">
        <v>17.258883248730999</v>
      </c>
      <c r="D19">
        <v>27.2036474164134</v>
      </c>
      <c r="E19" t="s">
        <v>40</v>
      </c>
      <c r="F19">
        <f t="shared" si="0"/>
        <v>-9.9447641676824006</v>
      </c>
      <c r="G19">
        <f t="shared" si="1"/>
        <v>98.898334350819823</v>
      </c>
      <c r="H19" t="str">
        <f t="shared" si="2"/>
        <v>NO</v>
      </c>
    </row>
    <row r="20" spans="1:8" x14ac:dyDescent="0.2">
      <c r="A20">
        <v>2021</v>
      </c>
      <c r="B20" t="s">
        <v>41</v>
      </c>
      <c r="C20">
        <v>19.7969543147208</v>
      </c>
      <c r="D20">
        <v>22.7963525835866</v>
      </c>
      <c r="E20" t="s">
        <v>42</v>
      </c>
      <c r="F20">
        <f t="shared" si="0"/>
        <v>-2.9993982688658001</v>
      </c>
      <c r="G20">
        <f t="shared" si="1"/>
        <v>8.996389975275159</v>
      </c>
      <c r="H20" t="str">
        <f t="shared" si="2"/>
        <v>NO</v>
      </c>
    </row>
    <row r="21" spans="1:8" x14ac:dyDescent="0.2">
      <c r="A21">
        <v>2021</v>
      </c>
      <c r="B21" t="s">
        <v>43</v>
      </c>
      <c r="C21">
        <v>8.1218274111675193</v>
      </c>
      <c r="D21">
        <v>12.7659574468085</v>
      </c>
      <c r="E21" t="s">
        <v>44</v>
      </c>
      <c r="F21">
        <f t="shared" si="0"/>
        <v>-4.6441300356409805</v>
      </c>
      <c r="G21">
        <f t="shared" si="1"/>
        <v>21.567943787942696</v>
      </c>
      <c r="H21" t="str">
        <f t="shared" si="2"/>
        <v>NO</v>
      </c>
    </row>
    <row r="22" spans="1:8" x14ac:dyDescent="0.2">
      <c r="A22">
        <v>2021</v>
      </c>
      <c r="B22" t="s">
        <v>45</v>
      </c>
      <c r="C22">
        <v>10.6598984771574</v>
      </c>
      <c r="D22">
        <v>9.7264437689969601</v>
      </c>
      <c r="E22" t="s">
        <v>46</v>
      </c>
      <c r="F22">
        <f t="shared" si="0"/>
        <v>0.93345470816043985</v>
      </c>
      <c r="G22">
        <f t="shared" si="1"/>
        <v>0.87133769218689194</v>
      </c>
      <c r="H22" t="str">
        <f t="shared" si="2"/>
        <v>NO</v>
      </c>
    </row>
    <row r="23" spans="1:8" x14ac:dyDescent="0.2">
      <c r="A23">
        <v>2021</v>
      </c>
      <c r="B23" t="s">
        <v>47</v>
      </c>
      <c r="C23">
        <v>17.258883248730999</v>
      </c>
      <c r="D23">
        <v>17.629179331307</v>
      </c>
      <c r="E23" t="s">
        <v>48</v>
      </c>
      <c r="F23">
        <f t="shared" si="0"/>
        <v>-0.37029608257600088</v>
      </c>
      <c r="G23">
        <f t="shared" si="1"/>
        <v>0.13711918877113247</v>
      </c>
      <c r="H23" t="str">
        <f t="shared" si="2"/>
        <v>NO</v>
      </c>
    </row>
    <row r="24" spans="1:8" x14ac:dyDescent="0.2">
      <c r="A24">
        <v>2021</v>
      </c>
      <c r="B24" t="s">
        <v>49</v>
      </c>
      <c r="C24">
        <v>12.1827411167513</v>
      </c>
      <c r="D24">
        <v>4.1033434650456</v>
      </c>
      <c r="E24" t="s">
        <v>50</v>
      </c>
      <c r="F24">
        <f t="shared" si="0"/>
        <v>8.0793976517057011</v>
      </c>
      <c r="G24">
        <f t="shared" si="1"/>
        <v>65.276666414387591</v>
      </c>
      <c r="H24" t="str">
        <f t="shared" si="2"/>
        <v>NO</v>
      </c>
    </row>
    <row r="25" spans="1:8" x14ac:dyDescent="0.2">
      <c r="A25">
        <v>2021</v>
      </c>
      <c r="B25" t="s">
        <v>51</v>
      </c>
      <c r="C25">
        <v>32.487309644669999</v>
      </c>
      <c r="D25">
        <v>9.4224924012158109</v>
      </c>
      <c r="E25" t="s">
        <v>52</v>
      </c>
      <c r="F25">
        <f t="shared" si="0"/>
        <v>23.064817243454186</v>
      </c>
      <c r="G25">
        <f t="shared" si="1"/>
        <v>531.98579447394161</v>
      </c>
      <c r="H25" t="str">
        <f t="shared" si="2"/>
        <v>YES</v>
      </c>
    </row>
    <row r="26" spans="1:8" x14ac:dyDescent="0.2">
      <c r="A26">
        <v>2021</v>
      </c>
      <c r="B26" t="s">
        <v>53</v>
      </c>
      <c r="C26">
        <v>4.0609137055837596</v>
      </c>
      <c r="D26">
        <v>2.1276595744680802</v>
      </c>
      <c r="E26" t="s">
        <v>54</v>
      </c>
      <c r="F26">
        <f t="shared" si="0"/>
        <v>1.9332541311156795</v>
      </c>
      <c r="G26">
        <f t="shared" si="1"/>
        <v>3.7374715354758408</v>
      </c>
      <c r="H26" t="str">
        <f t="shared" si="2"/>
        <v>NO</v>
      </c>
    </row>
    <row r="27" spans="1:8" x14ac:dyDescent="0.2">
      <c r="A27">
        <v>2021</v>
      </c>
      <c r="B27" t="s">
        <v>55</v>
      </c>
      <c r="C27">
        <v>15.736040609137101</v>
      </c>
      <c r="D27">
        <v>16.109422492401201</v>
      </c>
      <c r="E27" t="s">
        <v>56</v>
      </c>
      <c r="F27">
        <f t="shared" si="0"/>
        <v>-0.37338188326410027</v>
      </c>
      <c r="G27">
        <f t="shared" si="1"/>
        <v>0.13941403074984621</v>
      </c>
      <c r="H27" t="str">
        <f t="shared" si="2"/>
        <v>NO</v>
      </c>
    </row>
    <row r="28" spans="1:8" x14ac:dyDescent="0.2">
      <c r="A28">
        <v>2021</v>
      </c>
      <c r="B28" t="s">
        <v>57</v>
      </c>
      <c r="C28">
        <v>33.695652173912997</v>
      </c>
      <c r="D28">
        <v>13.595166163142</v>
      </c>
      <c r="E28" t="s">
        <v>58</v>
      </c>
      <c r="F28">
        <f t="shared" si="0"/>
        <v>20.100486010770997</v>
      </c>
      <c r="G28">
        <f t="shared" si="1"/>
        <v>404.02953786920051</v>
      </c>
      <c r="H28" t="str">
        <f t="shared" si="2"/>
        <v>YES</v>
      </c>
    </row>
    <row r="29" spans="1:8" x14ac:dyDescent="0.2">
      <c r="A29">
        <v>2021</v>
      </c>
      <c r="B29" t="s">
        <v>59</v>
      </c>
      <c r="C29">
        <v>30.8641975308642</v>
      </c>
      <c r="D29">
        <v>15.7407407407407</v>
      </c>
      <c r="E29" t="s">
        <v>60</v>
      </c>
      <c r="F29">
        <f t="shared" si="0"/>
        <v>15.1234567901235</v>
      </c>
      <c r="G29">
        <f t="shared" si="1"/>
        <v>228.71894528273259</v>
      </c>
      <c r="H29" t="str">
        <f t="shared" si="2"/>
        <v>YES</v>
      </c>
    </row>
    <row r="30" spans="1:8" x14ac:dyDescent="0.2">
      <c r="A30">
        <v>2021</v>
      </c>
      <c r="B30" t="s">
        <v>61</v>
      </c>
      <c r="C30">
        <v>27.7777777777778</v>
      </c>
      <c r="D30">
        <v>14.5907473309608</v>
      </c>
      <c r="E30" t="s">
        <v>62</v>
      </c>
      <c r="F30">
        <f t="shared" si="0"/>
        <v>13.187030446816999</v>
      </c>
      <c r="G30">
        <f t="shared" si="1"/>
        <v>173.89777200527854</v>
      </c>
      <c r="H30" t="str">
        <f t="shared" si="2"/>
        <v>YES</v>
      </c>
    </row>
    <row r="31" spans="1:8" x14ac:dyDescent="0.2">
      <c r="A31">
        <v>2021</v>
      </c>
      <c r="B31" t="s">
        <v>63</v>
      </c>
      <c r="C31">
        <v>38.775510204081598</v>
      </c>
      <c r="D31">
        <v>21.9298245614035</v>
      </c>
      <c r="E31" t="s">
        <v>64</v>
      </c>
      <c r="F31">
        <f t="shared" si="0"/>
        <v>16.845685642678099</v>
      </c>
      <c r="G31">
        <f t="shared" si="1"/>
        <v>283.77712477193103</v>
      </c>
      <c r="H31" t="str">
        <f t="shared" si="2"/>
        <v>YES</v>
      </c>
    </row>
    <row r="32" spans="1:8" x14ac:dyDescent="0.2">
      <c r="A32">
        <v>2021</v>
      </c>
      <c r="B32" t="s">
        <v>65</v>
      </c>
      <c r="C32">
        <v>25.252525252525199</v>
      </c>
      <c r="D32">
        <v>10.6824925816024</v>
      </c>
      <c r="E32" t="s">
        <v>66</v>
      </c>
      <c r="F32">
        <f t="shared" si="0"/>
        <v>14.570032670922799</v>
      </c>
      <c r="G32">
        <f t="shared" si="1"/>
        <v>212.28585203175777</v>
      </c>
      <c r="H32" t="str">
        <f t="shared" si="2"/>
        <v>YES</v>
      </c>
    </row>
  </sheetData>
  <conditionalFormatting sqref="H1:H104857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Income</vt:lpstr>
      <vt:lpstr>Age</vt:lpstr>
      <vt:lpstr>Area</vt:lpstr>
      <vt:lpstr>Gender</vt:lpstr>
      <vt:lpstr>Education</vt:lpstr>
      <vt:lpstr>Skin Tone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santiagopardo</dc:creator>
  <cp:lastModifiedBy>Microsoft Office User</cp:lastModifiedBy>
  <dcterms:created xsi:type="dcterms:W3CDTF">2023-07-20T11:03:08Z</dcterms:created>
  <dcterms:modified xsi:type="dcterms:W3CDTF">2023-07-20T16:09:38Z</dcterms:modified>
</cp:coreProperties>
</file>