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ytravis/Documents/Research/Arola NUWC Project/"/>
    </mc:Choice>
  </mc:AlternateContent>
  <xr:revisionPtr revIDLastSave="0" documentId="13_ncr:1_{7E40BF22-2582-DD46-8309-71120DB7E8BE}" xr6:coauthVersionLast="47" xr6:coauthVersionMax="47" xr10:uidLastSave="{00000000-0000-0000-0000-000000000000}"/>
  <bookViews>
    <workbookView xWindow="1840" yWindow="500" windowWidth="11960" windowHeight="15000" xr2:uid="{0AE62F4C-2506-D342-BEFD-9D463653862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C4" i="2" s="1"/>
  <c r="C6" i="2" l="1"/>
  <c r="C2" i="2"/>
  <c r="C3" i="2"/>
  <c r="C5" i="2"/>
</calcChain>
</file>

<file path=xl/sharedStrings.xml><?xml version="1.0" encoding="utf-8"?>
<sst xmlns="http://schemas.openxmlformats.org/spreadsheetml/2006/main" count="181" uniqueCount="170">
  <si>
    <t>ABS</t>
  </si>
  <si>
    <t>Acrylonitrile butadiene styrene</t>
  </si>
  <si>
    <t>ASA</t>
  </si>
  <si>
    <t>Acrylonitrile styrene acrylate</t>
  </si>
  <si>
    <t>COP</t>
  </si>
  <si>
    <t>HIPS (PS)</t>
  </si>
  <si>
    <t>PA</t>
  </si>
  <si>
    <t>PC</t>
  </si>
  <si>
    <t>Polycarbonate</t>
  </si>
  <si>
    <t>PEEK</t>
  </si>
  <si>
    <t>Polyether ether ketone</t>
  </si>
  <si>
    <t>PEI</t>
  </si>
  <si>
    <t>PEKK</t>
  </si>
  <si>
    <t>Polyetherketoneketone</t>
  </si>
  <si>
    <t>PET</t>
  </si>
  <si>
    <t>Polyethylene terephthalate</t>
  </si>
  <si>
    <t>PLA</t>
  </si>
  <si>
    <t>Polylactic acid</t>
  </si>
  <si>
    <t>PMMA</t>
  </si>
  <si>
    <t>POM</t>
  </si>
  <si>
    <t>Polyoxymethylene</t>
  </si>
  <si>
    <t>PP</t>
  </si>
  <si>
    <t>PPSU</t>
  </si>
  <si>
    <t>PVA</t>
  </si>
  <si>
    <t>Polyvinyl alcohol</t>
  </si>
  <si>
    <t>PVDF</t>
  </si>
  <si>
    <t>Polyvinylidene fluoride</t>
  </si>
  <si>
    <t>TPC</t>
  </si>
  <si>
    <t>Thermoplastic polyester elastomer</t>
  </si>
  <si>
    <t>TPU</t>
  </si>
  <si>
    <t>Thermoplastic polyurethane</t>
  </si>
  <si>
    <t>synonym</t>
  </si>
  <si>
    <t>polymer</t>
  </si>
  <si>
    <t>mp</t>
  </si>
  <si>
    <t>tg</t>
  </si>
  <si>
    <t>density</t>
  </si>
  <si>
    <t>SMILES</t>
  </si>
  <si>
    <t>CAS Number</t>
  </si>
  <si>
    <t>9003-56-9</t>
  </si>
  <si>
    <t>C=CC=C.C=CC#N.C=CC1=CC=CC=C1</t>
  </si>
  <si>
    <t>26007-43-2</t>
  </si>
  <si>
    <t>C=C.C\1=C\C2CC/1CC2</t>
  </si>
  <si>
    <t>PS</t>
  </si>
  <si>
    <t>Polystyrene</t>
  </si>
  <si>
    <t xml:space="preserve">	9003-53-6</t>
  </si>
  <si>
    <t>C{-}C{n+}(c1ccccc1)</t>
  </si>
  <si>
    <t>Structure-based name</t>
  </si>
  <si>
    <t>Poly(1-phenylethane-1,2-diyl), Poly(1-phenylethylene)</t>
  </si>
  <si>
    <t>75701-44-9</t>
  </si>
  <si>
    <t>24937-79-9</t>
  </si>
  <si>
    <t>C{-}(F)(F)C{n+}</t>
  </si>
  <si>
    <t>Poly(1,1-difluoroethylene)</t>
  </si>
  <si>
    <t>9002-89-5</t>
  </si>
  <si>
    <t>Poly(1-hydroxyethylene)</t>
  </si>
  <si>
    <t>C{-}(O)C{n+}</t>
  </si>
  <si>
    <t>Size</t>
  </si>
  <si>
    <t>Time Cost</t>
  </si>
  <si>
    <t>c1{-}ccc(cc1)S(=O)(=O)c1ccc(cc1)Oc1ccc(cc1)c1ccc(cc1)O{n+}</t>
  </si>
  <si>
    <t>Poly(oxy-1,4-biphenyleneoxy-1,4-phenylenesulfonyl-1,4-phenylene)</t>
  </si>
  <si>
    <t>25608-63-3</t>
  </si>
  <si>
    <t>Other name</t>
  </si>
  <si>
    <t>Radel</t>
  </si>
  <si>
    <t>Polypropylene</t>
  </si>
  <si>
    <t>9003-07-0</t>
  </si>
  <si>
    <t>C{-}C{n+}(C)</t>
  </si>
  <si>
    <t>Poly(propene)</t>
  </si>
  <si>
    <t>9002-81-7</t>
  </si>
  <si>
    <t>Polyacetal</t>
  </si>
  <si>
    <t>C{-}O{n+}</t>
  </si>
  <si>
    <t>Poly(methyl methacrylate)</t>
  </si>
  <si>
    <t>Poly(methyl 2-methylpropenoate)</t>
  </si>
  <si>
    <t>Poly(oxymethylene)</t>
  </si>
  <si>
    <t>9011-14-7</t>
  </si>
  <si>
    <t>C{-}C{n+}(C)(C(=O)OC)</t>
  </si>
  <si>
    <t>Poly(2-hydroxypropionic acid)</t>
  </si>
  <si>
    <t>33135-50-1</t>
  </si>
  <si>
    <t>C{-}(C)C(=O)O{n+}</t>
  </si>
  <si>
    <t>25038-59-9</t>
  </si>
  <si>
    <t>O{-}C(=O)c1ccc(cc1)C(=O)OCC{n+}</t>
  </si>
  <si>
    <t>Poly(oxyethyleneoxyterephthaloyl)</t>
  </si>
  <si>
    <t>29658-26-2</t>
  </si>
  <si>
    <t>Poly(1,4-phenyleneoxy-1,4-phenylenecarbonyl-1,4-phenylenecarbonyl)</t>
  </si>
  <si>
    <t>c1{-}ccc(cc1)Oc1ccc(cc1)C(=O)c1ccc(cc1)C(=O){n+}</t>
  </si>
  <si>
    <t>Polyetherimide</t>
  </si>
  <si>
    <t>61128-46-9</t>
  </si>
  <si>
    <t>Ultem</t>
  </si>
  <si>
    <t>Cc1ccc(cc1)C(C)(C)c7ccc(Oc3ccc2C(=O)N(C(=O)c2c3)c4cccc(c4)N6C(=O)c5ccc(C)cc5C6=O)cc7</t>
  </si>
  <si>
    <t>Poly(oxy-1,4-phenyleneoxy-1,4-phenylenecarbonyl-1,4-phenylene)</t>
  </si>
  <si>
    <t>O{-}c1ccc(cc1)Oc1ccc(cc1)C(=O)c1ccc{n+}(cc1)</t>
  </si>
  <si>
    <t>Lexan</t>
  </si>
  <si>
    <t>Poly[oxycarbonyloxy-1,4-phenylene(dimethylmethylene)-1,4-phenylene]</t>
  </si>
  <si>
    <t>C{-}(=O)Oc1ccc(cc1)C(C)(C)c2ccc(cc2)O{n+}</t>
  </si>
  <si>
    <t>25037-45-0</t>
  </si>
  <si>
    <t>Polyamide</t>
  </si>
  <si>
    <t>Poly(caprolactam)</t>
  </si>
  <si>
    <t>25038-54-4</t>
  </si>
  <si>
    <t>Poly[imino(1-oxohexane-1,6-diyl)]</t>
  </si>
  <si>
    <t>N{-}CCCCCC{n+}(=O)</t>
  </si>
  <si>
    <t>9003-53-6</t>
  </si>
  <si>
    <t>Poly(1-phenylethane-1,2-diyl)</t>
  </si>
  <si>
    <t>Cyclo Olefin Polymer</t>
  </si>
  <si>
    <t>Ethylene Copolymer</t>
  </si>
  <si>
    <t>Poly(acrylonitrile-co-butadiene-co-styrene)</t>
  </si>
  <si>
    <t>9002-86-2</t>
  </si>
  <si>
    <t>Poly(vinyl chloride)</t>
  </si>
  <si>
    <t>PVC</t>
  </si>
  <si>
    <t>C{-}(Cl)C{n+}</t>
  </si>
  <si>
    <t>Poly(chloroethylene)</t>
  </si>
  <si>
    <t>Solvic</t>
  </si>
  <si>
    <t>Hytrel</t>
  </si>
  <si>
    <t>80044-26-4</t>
  </si>
  <si>
    <t>2-(2-methylprop-2-enoyloxy)ethyl 2-acetyloxybenzoate</t>
  </si>
  <si>
    <t>CC(=C)C(=O)OCCOC(=O)C1=CC=CC=C1OC(=O)C</t>
  </si>
  <si>
    <t>PPS</t>
  </si>
  <si>
    <t>Ryton</t>
  </si>
  <si>
    <t>Poly(1,4-phenylene sulfide)</t>
  </si>
  <si>
    <t>Poly(thio-1,4-phenylene)</t>
  </si>
  <si>
    <t>25212-74-2</t>
  </si>
  <si>
    <t>S{-}c1ccc{-}(cc1)</t>
  </si>
  <si>
    <t>Link</t>
  </si>
  <si>
    <t>http://polymerdatabase.com/polymers/poly14-phenylenesulfide.html</t>
  </si>
  <si>
    <t>http://polymerdatabase.com/polymers/polyvinylchloride.html</t>
  </si>
  <si>
    <t>http://polymerdatabase.com/polymers/polystyrene.html</t>
  </si>
  <si>
    <t>http://polymerdatabase.com/polymers/polyvinylidenefluoride.html</t>
  </si>
  <si>
    <t>class</t>
  </si>
  <si>
    <t>Polyhaloolefins</t>
  </si>
  <si>
    <t>Polystyrenes</t>
  </si>
  <si>
    <t>Polythioethers</t>
  </si>
  <si>
    <t>http://polymerdatabase.com/Polymer%20Brands/TPU.html</t>
  </si>
  <si>
    <t>http://polymerdatabase.com/Elastomers/TPEs.html</t>
  </si>
  <si>
    <t>http://polymerdatabase.com/polymers/polyvinylalcohol.html</t>
  </si>
  <si>
    <t>Polyvinylalcohol</t>
  </si>
  <si>
    <t>Elvanol</t>
  </si>
  <si>
    <t>http://polymerdatabase.com/polymers/polyphenylsulfone.html</t>
  </si>
  <si>
    <t>Polyethersulfone</t>
  </si>
  <si>
    <t>Poly(phenylsulfone)</t>
  </si>
  <si>
    <t>Polyalkene</t>
  </si>
  <si>
    <t>http://polymerdatabase.com/polymers/polypropylene.html</t>
  </si>
  <si>
    <t>http://polymerdatabase.com/polymers/polyacetal.html</t>
  </si>
  <si>
    <t>Polyglycol</t>
  </si>
  <si>
    <t>http://polymerdatabase.com/polymers/polymethylmethacrylate.html</t>
  </si>
  <si>
    <t>Polymethacrylate</t>
  </si>
  <si>
    <t>https://polymerdatabase.com/polymers/polylacticacid.html</t>
  </si>
  <si>
    <t>Polyesters</t>
  </si>
  <si>
    <t>http://polymerdatabase.com/polymers/polyethyleneterephthalate.html</t>
  </si>
  <si>
    <t>http://polymerdatabase.com/polymers/polyetherketoneketone.html</t>
  </si>
  <si>
    <t>Polyetherketone</t>
  </si>
  <si>
    <t>Polyetherimides</t>
  </si>
  <si>
    <t>https://polymerdatabase.com/Polymer%20Brands/PEI.html</t>
  </si>
  <si>
    <t>http://polymerdatabase.com/polymers/polyetheretherketone.html</t>
  </si>
  <si>
    <t>Poly[(hydroquinone)-alt-(4,4'-difluorobenzophenone)]</t>
  </si>
  <si>
    <t>http://polymerdatabase.com/polymers/polybisphenolacarbonate.html</t>
  </si>
  <si>
    <t>Polycarbonates</t>
  </si>
  <si>
    <t>http://polymerdatabase.com/polymers/nylon6.html</t>
  </si>
  <si>
    <t>Nylon 6</t>
  </si>
  <si>
    <t>Polyethenylbenzene</t>
  </si>
  <si>
    <t>http://polymerdatabase.com/polymer%20classes/COP%20type.html</t>
  </si>
  <si>
    <t>Polyolefins</t>
  </si>
  <si>
    <t>Luran</t>
  </si>
  <si>
    <t>https://polymerdatabase.com/Polymer%20Brands/ASB.html</t>
  </si>
  <si>
    <t>http://polymerdatabase.com/Polymer%20Brands/ASA.html</t>
  </si>
  <si>
    <t>Polynitrile</t>
  </si>
  <si>
    <t>PAN</t>
  </si>
  <si>
    <t>Poly(acrylonitrile)</t>
  </si>
  <si>
    <t>25014-41-9</t>
  </si>
  <si>
    <t>C{-}C{n+}(C#N)</t>
  </si>
  <si>
    <t>https://polymerdatabase.com/polymers/polyacrylonitrile.html</t>
  </si>
  <si>
    <t>Poly(1-cyanoethylene)</t>
  </si>
  <si>
    <t>polyvinyl cyanide</t>
  </si>
  <si>
    <t>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</si>
</sst>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4"/>
      <color rgb="FF202124"/>
      <name val="Arial"/>
      <family val="2"/>
    </font>
    <font>
      <sz val="11"/>
      <color rgb="FF000000"/>
      <name val="Menlo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1"/>
    <xf numFmtId="0" fontId="3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Matrix Size vs. Time Cost (n</a:t>
            </a:r>
            <a:r>
              <a:rPr lang="en-US" b="1" baseline="0">
                <a:solidFill>
                  <a:schemeClr val="tx1"/>
                </a:solidFill>
              </a:rPr>
              <a:t> = 16)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Time 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9.0615266841644795E-2"/>
                  <c:y val="0.393101851851851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 baseline="0">
                        <a:solidFill>
                          <a:schemeClr val="tx1"/>
                        </a:solidFill>
                      </a:rPr>
                      <a:t>y = 1E-09x</a:t>
                    </a:r>
                    <a:r>
                      <a:rPr lang="en-US" sz="1600" b="1" baseline="30000">
                        <a:solidFill>
                          <a:schemeClr val="tx1"/>
                        </a:solidFill>
                      </a:rPr>
                      <a:t>2.3097</a:t>
                    </a:r>
                    <a:endParaRPr lang="en-US" sz="1600" b="1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</c:numCache>
            </c:numRef>
          </c:xVal>
          <c:yVal>
            <c:numRef>
              <c:f>Sheet2!$B$2:$B$7</c:f>
              <c:numCache>
                <c:formatCode>General</c:formatCode>
                <c:ptCount val="6"/>
                <c:pt idx="0">
                  <c:v>6.2407493591308497E-2</c:v>
                </c:pt>
                <c:pt idx="1">
                  <c:v>0.15230464935302701</c:v>
                </c:pt>
                <c:pt idx="2">
                  <c:v>0.33219838142394997</c:v>
                </c:pt>
                <c:pt idx="3">
                  <c:v>0.48849248886108398</c:v>
                </c:pt>
                <c:pt idx="4">
                  <c:v>0.79364824295043901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99-2D48-A33D-1B0504EEA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881647"/>
        <c:axId val="787150223"/>
      </c:scatterChart>
      <c:valAx>
        <c:axId val="786881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150223"/>
        <c:crosses val="autoZero"/>
        <c:crossBetween val="midCat"/>
      </c:valAx>
      <c:valAx>
        <c:axId val="7871502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Time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8164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Matrix Size vs. Time Cost (n</a:t>
            </a:r>
            <a:r>
              <a:rPr lang="en-US" b="1" baseline="0">
                <a:solidFill>
                  <a:schemeClr val="tx1"/>
                </a:solidFill>
              </a:rPr>
              <a:t> = 1)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Time Cost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9.0615266841644795E-2"/>
                  <c:y val="0.39310185185185187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Sheet2!$A$2:$A$6</c:f>
              <c:numCache>
                <c:formatCode>General</c:formatCode>
                <c:ptCount val="5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</c:numCache>
            </c:numRef>
          </c:xVal>
          <c:yVal>
            <c:numRef>
              <c:f>Sheet2!$C$2:$C$6</c:f>
              <c:numCache>
                <c:formatCode>General</c:formatCode>
                <c:ptCount val="5"/>
                <c:pt idx="0">
                  <c:v>0.75944441242273586</c:v>
                </c:pt>
                <c:pt idx="1">
                  <c:v>1.8534138815866397</c:v>
                </c:pt>
                <c:pt idx="2">
                  <c:v>4.04256268070076</c:v>
                </c:pt>
                <c:pt idx="3">
                  <c:v>5.9445247650146396</c:v>
                </c:pt>
                <c:pt idx="4">
                  <c:v>9.6580024104953868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5E-4943-AD66-0D2CBCDCA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881647"/>
        <c:axId val="787150223"/>
      </c:scatterChart>
      <c:valAx>
        <c:axId val="786881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150223"/>
        <c:crosses val="autoZero"/>
        <c:crossBetween val="midCat"/>
      </c:valAx>
      <c:valAx>
        <c:axId val="7871502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Time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8164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196850</xdr:colOff>
      <xdr:row>3</xdr:row>
      <xdr:rowOff>114300</xdr:rowOff>
    </xdr:from>
    <xdr:to>
      <xdr:col>13</xdr:col>
      <xdr:colOff>736600</xdr:colOff>
      <xdr:row>22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705DF8-23FC-3648-B3D4-01571633C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8</xdr:row>
      <xdr:rowOff>50800</xdr:rowOff>
    </xdr:from>
    <xdr:to>
      <xdr:col>6</xdr:col>
      <xdr:colOff>425450</xdr:colOff>
      <xdr:row>26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A0A0ED-9D59-0F44-B66C-9970097C5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olymerdatabase.com/polymers/polymethylmethacrylate.html" TargetMode="External"/><Relationship Id="rId13" Type="http://schemas.openxmlformats.org/officeDocument/2006/relationships/hyperlink" Target="http://polymerdatabase.com/polymers/polyetheretherketone.html" TargetMode="External"/><Relationship Id="rId18" Type="http://schemas.openxmlformats.org/officeDocument/2006/relationships/hyperlink" Target="https://polymerdatabase.com/Polymer%20Brands/ASB.html" TargetMode="External"/><Relationship Id="rId3" Type="http://schemas.openxmlformats.org/officeDocument/2006/relationships/hyperlink" Target="http://polymerdatabase.com/polymers/polyvinylidenefluoride.html" TargetMode="External"/><Relationship Id="rId7" Type="http://schemas.openxmlformats.org/officeDocument/2006/relationships/hyperlink" Target="http://polymerdatabase.com/polymers/polypropylene.html" TargetMode="External"/><Relationship Id="rId12" Type="http://schemas.openxmlformats.org/officeDocument/2006/relationships/hyperlink" Target="https://polymerdatabase.com/Polymer%20Brands/PEI.html" TargetMode="External"/><Relationship Id="rId17" Type="http://schemas.openxmlformats.org/officeDocument/2006/relationships/hyperlink" Target="http://polymerdatabase.com/polymer%20classes/COP%20type.html" TargetMode="External"/><Relationship Id="rId2" Type="http://schemas.openxmlformats.org/officeDocument/2006/relationships/hyperlink" Target="http://polymerdatabase.com/polymers/polyvinylchloride.html" TargetMode="External"/><Relationship Id="rId16" Type="http://schemas.openxmlformats.org/officeDocument/2006/relationships/hyperlink" Target="http://polymerdatabase.com/polymers/polystyrene.html" TargetMode="External"/><Relationship Id="rId1" Type="http://schemas.openxmlformats.org/officeDocument/2006/relationships/hyperlink" Target="http://polymerdatabase.com/polymers/polystyrene.html" TargetMode="External"/><Relationship Id="rId6" Type="http://schemas.openxmlformats.org/officeDocument/2006/relationships/hyperlink" Target="http://polymerdatabase.com/polymers/polyvinylalcohol.html" TargetMode="External"/><Relationship Id="rId11" Type="http://schemas.openxmlformats.org/officeDocument/2006/relationships/hyperlink" Target="http://polymerdatabase.com/polymers/polyetherketoneketone.html" TargetMode="External"/><Relationship Id="rId5" Type="http://schemas.openxmlformats.org/officeDocument/2006/relationships/hyperlink" Target="http://polymerdatabase.com/Polymer%20Brands/TPU.html" TargetMode="External"/><Relationship Id="rId15" Type="http://schemas.openxmlformats.org/officeDocument/2006/relationships/hyperlink" Target="http://polymerdatabase.com/polymers/nylon6.html" TargetMode="External"/><Relationship Id="rId10" Type="http://schemas.openxmlformats.org/officeDocument/2006/relationships/hyperlink" Target="http://polymerdatabase.com/polymers/polyethyleneterephthalate.html" TargetMode="External"/><Relationship Id="rId19" Type="http://schemas.openxmlformats.org/officeDocument/2006/relationships/hyperlink" Target="https://polymerdatabase.com/polymers/polyacrylonitrile.html" TargetMode="External"/><Relationship Id="rId4" Type="http://schemas.openxmlformats.org/officeDocument/2006/relationships/hyperlink" Target="http://polymerdatabase.com/polymers/poly14-phenylenesulfide.html" TargetMode="External"/><Relationship Id="rId9" Type="http://schemas.openxmlformats.org/officeDocument/2006/relationships/hyperlink" Target="https://polymerdatabase.com/polymers/polylacticacid.html" TargetMode="External"/><Relationship Id="rId14" Type="http://schemas.openxmlformats.org/officeDocument/2006/relationships/hyperlink" Target="http://polymerdatabase.com/polymers/polybisphenolacarbonat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4BED7-1B5C-6743-BAB9-C6F3B19B430B}">
  <dimension ref="A1:L24"/>
  <sheetViews>
    <sheetView tabSelected="1" workbookViewId="0">
      <selection activeCell="B23" sqref="B23"/>
    </sheetView>
  </sheetViews>
  <sheetFormatPr baseColWidth="10" defaultRowHeight="16" x14ac:dyDescent="0.2"/>
  <cols>
    <col min="2" max="5" width="24.1640625" customWidth="1"/>
  </cols>
  <sheetData>
    <row r="1" spans="1:12" x14ac:dyDescent="0.2">
      <c r="A1" s="3" t="s">
        <v>31</v>
      </c>
      <c r="B1" s="3" t="s">
        <v>32</v>
      </c>
      <c r="C1" s="3" t="s">
        <v>124</v>
      </c>
      <c r="D1" s="3" t="s">
        <v>169</v>
      </c>
      <c r="E1" s="3" t="s">
        <v>37</v>
      </c>
      <c r="F1" s="3" t="s">
        <v>36</v>
      </c>
      <c r="G1" s="3" t="s">
        <v>33</v>
      </c>
      <c r="H1" s="3" t="s">
        <v>34</v>
      </c>
      <c r="I1" s="3" t="s">
        <v>35</v>
      </c>
      <c r="J1" s="3" t="s">
        <v>46</v>
      </c>
      <c r="K1" s="3" t="s">
        <v>60</v>
      </c>
      <c r="L1" s="3" t="s">
        <v>119</v>
      </c>
    </row>
    <row r="2" spans="1:12" ht="18" x14ac:dyDescent="0.2">
      <c r="A2" s="1" t="s">
        <v>0</v>
      </c>
      <c r="B2" t="s">
        <v>1</v>
      </c>
      <c r="C2" t="s">
        <v>161</v>
      </c>
      <c r="D2">
        <v>24756</v>
      </c>
      <c r="E2" s="4" t="s">
        <v>38</v>
      </c>
      <c r="F2" s="5" t="s">
        <v>39</v>
      </c>
      <c r="G2">
        <v>190</v>
      </c>
      <c r="H2">
        <v>105</v>
      </c>
      <c r="I2">
        <v>1.07</v>
      </c>
      <c r="J2" s="2" t="s">
        <v>102</v>
      </c>
      <c r="L2" s="7" t="s">
        <v>159</v>
      </c>
    </row>
    <row r="3" spans="1:12" x14ac:dyDescent="0.2">
      <c r="A3" s="1" t="s">
        <v>2</v>
      </c>
      <c r="B3" s="2" t="s">
        <v>3</v>
      </c>
      <c r="C3" s="2" t="s">
        <v>161</v>
      </c>
      <c r="D3" s="2">
        <v>44146374</v>
      </c>
      <c r="E3" s="2" t="s">
        <v>110</v>
      </c>
      <c r="F3" t="s">
        <v>112</v>
      </c>
      <c r="G3">
        <v>180</v>
      </c>
      <c r="H3">
        <v>112</v>
      </c>
      <c r="I3">
        <v>1.07</v>
      </c>
      <c r="J3" t="s">
        <v>111</v>
      </c>
      <c r="K3" t="s">
        <v>158</v>
      </c>
      <c r="L3" t="s">
        <v>160</v>
      </c>
    </row>
    <row r="4" spans="1:12" x14ac:dyDescent="0.2">
      <c r="A4" s="1" t="s">
        <v>4</v>
      </c>
      <c r="B4" s="2" t="s">
        <v>100</v>
      </c>
      <c r="C4" s="2" t="s">
        <v>157</v>
      </c>
      <c r="D4" s="2">
        <v>168460</v>
      </c>
      <c r="E4" s="4" t="s">
        <v>40</v>
      </c>
      <c r="F4" t="s">
        <v>41</v>
      </c>
      <c r="G4">
        <v>280</v>
      </c>
      <c r="H4">
        <v>200</v>
      </c>
      <c r="I4">
        <v>1.02</v>
      </c>
      <c r="J4" t="s">
        <v>101</v>
      </c>
      <c r="L4" s="7" t="s">
        <v>156</v>
      </c>
    </row>
    <row r="5" spans="1:12" x14ac:dyDescent="0.2">
      <c r="A5" s="1" t="s">
        <v>5</v>
      </c>
      <c r="B5" s="2" t="s">
        <v>43</v>
      </c>
      <c r="C5" s="2" t="s">
        <v>126</v>
      </c>
      <c r="D5" s="2">
        <v>7501</v>
      </c>
      <c r="E5" s="2" t="s">
        <v>98</v>
      </c>
      <c r="F5" t="s">
        <v>45</v>
      </c>
      <c r="G5">
        <v>180</v>
      </c>
      <c r="H5">
        <v>107</v>
      </c>
      <c r="I5">
        <v>1.05</v>
      </c>
      <c r="J5" t="s">
        <v>99</v>
      </c>
      <c r="K5" t="s">
        <v>155</v>
      </c>
      <c r="L5" s="7" t="s">
        <v>122</v>
      </c>
    </row>
    <row r="6" spans="1:12" x14ac:dyDescent="0.2">
      <c r="A6" s="1" t="s">
        <v>6</v>
      </c>
      <c r="B6" s="2" t="s">
        <v>94</v>
      </c>
      <c r="C6" s="2" t="s">
        <v>93</v>
      </c>
      <c r="D6" s="2">
        <v>32775</v>
      </c>
      <c r="E6" s="2" t="s">
        <v>95</v>
      </c>
      <c r="F6" t="s">
        <v>97</v>
      </c>
      <c r="G6">
        <v>220</v>
      </c>
      <c r="H6">
        <v>70</v>
      </c>
      <c r="I6">
        <v>1.08</v>
      </c>
      <c r="J6" t="s">
        <v>96</v>
      </c>
      <c r="K6" t="s">
        <v>154</v>
      </c>
      <c r="L6" s="7" t="s">
        <v>153</v>
      </c>
    </row>
    <row r="7" spans="1:12" x14ac:dyDescent="0.2">
      <c r="A7" s="1" t="s">
        <v>7</v>
      </c>
      <c r="B7" s="2" t="s">
        <v>8</v>
      </c>
      <c r="C7" s="2" t="s">
        <v>152</v>
      </c>
      <c r="D7" s="2">
        <v>159987</v>
      </c>
      <c r="E7" s="2" t="s">
        <v>92</v>
      </c>
      <c r="F7" t="s">
        <v>91</v>
      </c>
      <c r="G7">
        <v>288</v>
      </c>
      <c r="H7">
        <v>147</v>
      </c>
      <c r="I7">
        <v>1.2</v>
      </c>
      <c r="J7" t="s">
        <v>90</v>
      </c>
      <c r="K7" t="s">
        <v>89</v>
      </c>
      <c r="L7" s="7" t="s">
        <v>151</v>
      </c>
    </row>
    <row r="8" spans="1:12" x14ac:dyDescent="0.2">
      <c r="A8" s="1" t="s">
        <v>9</v>
      </c>
      <c r="B8" s="2" t="s">
        <v>10</v>
      </c>
      <c r="C8" s="2" t="s">
        <v>146</v>
      </c>
      <c r="D8" s="2">
        <v>19864017</v>
      </c>
      <c r="E8" s="2" t="s">
        <v>80</v>
      </c>
      <c r="F8" t="s">
        <v>88</v>
      </c>
      <c r="G8">
        <v>343</v>
      </c>
      <c r="H8">
        <v>143</v>
      </c>
      <c r="I8">
        <v>1.26</v>
      </c>
      <c r="J8" t="s">
        <v>87</v>
      </c>
      <c r="K8" t="s">
        <v>150</v>
      </c>
      <c r="L8" s="7" t="s">
        <v>149</v>
      </c>
    </row>
    <row r="9" spans="1:12" x14ac:dyDescent="0.2">
      <c r="A9" s="1" t="s">
        <v>11</v>
      </c>
      <c r="B9" s="2" t="s">
        <v>83</v>
      </c>
      <c r="C9" s="2" t="s">
        <v>147</v>
      </c>
      <c r="D9" s="2">
        <v>173783</v>
      </c>
      <c r="E9" s="2" t="s">
        <v>84</v>
      </c>
      <c r="F9" t="s">
        <v>86</v>
      </c>
      <c r="G9">
        <v>354</v>
      </c>
      <c r="H9">
        <v>217</v>
      </c>
      <c r="I9">
        <v>1.27</v>
      </c>
      <c r="K9" t="s">
        <v>85</v>
      </c>
      <c r="L9" s="7" t="s">
        <v>148</v>
      </c>
    </row>
    <row r="10" spans="1:12" x14ac:dyDescent="0.2">
      <c r="A10" s="1" t="s">
        <v>12</v>
      </c>
      <c r="B10" s="2" t="s">
        <v>13</v>
      </c>
      <c r="C10" s="2" t="s">
        <v>146</v>
      </c>
      <c r="D10" s="2">
        <v>19864017</v>
      </c>
      <c r="E10" s="2" t="s">
        <v>80</v>
      </c>
      <c r="F10" t="s">
        <v>82</v>
      </c>
      <c r="G10">
        <v>300</v>
      </c>
      <c r="H10">
        <v>155</v>
      </c>
      <c r="I10">
        <v>1.278</v>
      </c>
      <c r="J10" t="s">
        <v>81</v>
      </c>
      <c r="L10" s="7" t="s">
        <v>145</v>
      </c>
    </row>
    <row r="11" spans="1:12" x14ac:dyDescent="0.2">
      <c r="A11" s="1" t="s">
        <v>14</v>
      </c>
      <c r="B11" s="2" t="s">
        <v>15</v>
      </c>
      <c r="C11" s="2" t="s">
        <v>143</v>
      </c>
      <c r="D11" s="2">
        <v>16212789</v>
      </c>
      <c r="E11" s="8" t="s">
        <v>77</v>
      </c>
      <c r="F11" t="s">
        <v>78</v>
      </c>
      <c r="G11">
        <v>250</v>
      </c>
      <c r="H11">
        <v>73</v>
      </c>
      <c r="I11">
        <v>1.38</v>
      </c>
      <c r="J11" t="s">
        <v>79</v>
      </c>
      <c r="L11" s="7" t="s">
        <v>144</v>
      </c>
    </row>
    <row r="12" spans="1:12" x14ac:dyDescent="0.2">
      <c r="A12" s="1" t="s">
        <v>16</v>
      </c>
      <c r="B12" s="2" t="s">
        <v>17</v>
      </c>
      <c r="C12" s="2" t="s">
        <v>143</v>
      </c>
      <c r="D12" s="2">
        <v>107983</v>
      </c>
      <c r="E12" s="8" t="s">
        <v>75</v>
      </c>
      <c r="F12" t="s">
        <v>76</v>
      </c>
      <c r="G12">
        <v>170</v>
      </c>
      <c r="H12">
        <v>50</v>
      </c>
      <c r="I12">
        <v>1.3</v>
      </c>
      <c r="J12" t="s">
        <v>74</v>
      </c>
      <c r="L12" s="7" t="s">
        <v>142</v>
      </c>
    </row>
    <row r="13" spans="1:12" x14ac:dyDescent="0.2">
      <c r="A13" s="1" t="s">
        <v>18</v>
      </c>
      <c r="B13" s="2" t="s">
        <v>69</v>
      </c>
      <c r="C13" s="2" t="s">
        <v>141</v>
      </c>
      <c r="D13" s="2">
        <v>124490176</v>
      </c>
      <c r="E13" s="2" t="s">
        <v>72</v>
      </c>
      <c r="F13" t="s">
        <v>73</v>
      </c>
      <c r="G13">
        <v>160</v>
      </c>
      <c r="H13">
        <v>105</v>
      </c>
      <c r="I13">
        <v>1.18</v>
      </c>
      <c r="J13" t="s">
        <v>70</v>
      </c>
      <c r="L13" s="7" t="s">
        <v>140</v>
      </c>
    </row>
    <row r="14" spans="1:12" x14ac:dyDescent="0.2">
      <c r="A14" s="1" t="s">
        <v>19</v>
      </c>
      <c r="B14" s="2" t="s">
        <v>20</v>
      </c>
      <c r="C14" s="2" t="s">
        <v>139</v>
      </c>
      <c r="D14" s="2">
        <v>7765</v>
      </c>
      <c r="E14" s="8" t="s">
        <v>66</v>
      </c>
      <c r="F14" t="s">
        <v>68</v>
      </c>
      <c r="G14">
        <v>175</v>
      </c>
      <c r="H14">
        <v>87</v>
      </c>
      <c r="I14">
        <v>1.41</v>
      </c>
      <c r="J14" t="s">
        <v>71</v>
      </c>
      <c r="K14" t="s">
        <v>67</v>
      </c>
      <c r="L14" t="s">
        <v>138</v>
      </c>
    </row>
    <row r="15" spans="1:12" x14ac:dyDescent="0.2">
      <c r="A15" s="1" t="s">
        <v>21</v>
      </c>
      <c r="B15" s="2" t="s">
        <v>62</v>
      </c>
      <c r="C15" s="2" t="s">
        <v>136</v>
      </c>
      <c r="D15" s="2">
        <v>76958</v>
      </c>
      <c r="E15" s="2" t="s">
        <v>63</v>
      </c>
      <c r="F15" t="s">
        <v>64</v>
      </c>
      <c r="G15">
        <v>160</v>
      </c>
      <c r="H15">
        <v>127</v>
      </c>
      <c r="I15">
        <v>0.9</v>
      </c>
      <c r="J15" t="s">
        <v>65</v>
      </c>
      <c r="L15" s="7" t="s">
        <v>137</v>
      </c>
    </row>
    <row r="16" spans="1:12" x14ac:dyDescent="0.2">
      <c r="A16" s="1" t="s">
        <v>22</v>
      </c>
      <c r="B16" s="2" t="s">
        <v>135</v>
      </c>
      <c r="C16" s="2" t="s">
        <v>134</v>
      </c>
      <c r="D16" s="2"/>
      <c r="E16" s="2" t="s">
        <v>59</v>
      </c>
      <c r="F16" t="s">
        <v>57</v>
      </c>
      <c r="G16">
        <v>290</v>
      </c>
      <c r="H16">
        <v>220</v>
      </c>
      <c r="I16">
        <v>1.29</v>
      </c>
      <c r="J16" t="s">
        <v>58</v>
      </c>
      <c r="K16" t="s">
        <v>61</v>
      </c>
      <c r="L16" t="s">
        <v>133</v>
      </c>
    </row>
    <row r="17" spans="1:12" x14ac:dyDescent="0.2">
      <c r="A17" s="1" t="s">
        <v>23</v>
      </c>
      <c r="B17" s="2" t="s">
        <v>24</v>
      </c>
      <c r="C17" s="2" t="s">
        <v>131</v>
      </c>
      <c r="D17" s="2">
        <v>11199</v>
      </c>
      <c r="E17" s="2" t="s">
        <v>52</v>
      </c>
      <c r="F17" t="s">
        <v>54</v>
      </c>
      <c r="G17">
        <v>200</v>
      </c>
      <c r="H17">
        <v>80</v>
      </c>
      <c r="I17">
        <v>1.29</v>
      </c>
      <c r="J17" t="s">
        <v>53</v>
      </c>
      <c r="K17" t="s">
        <v>132</v>
      </c>
      <c r="L17" s="7" t="s">
        <v>130</v>
      </c>
    </row>
    <row r="18" spans="1:12" x14ac:dyDescent="0.2">
      <c r="A18" s="1" t="s">
        <v>25</v>
      </c>
      <c r="B18" s="2" t="s">
        <v>26</v>
      </c>
      <c r="C18" s="2" t="s">
        <v>125</v>
      </c>
      <c r="D18" s="2">
        <v>6369</v>
      </c>
      <c r="E18" s="4" t="s">
        <v>49</v>
      </c>
      <c r="F18" t="s">
        <v>50</v>
      </c>
      <c r="G18">
        <v>177</v>
      </c>
      <c r="H18">
        <v>-35</v>
      </c>
      <c r="I18">
        <v>1.78</v>
      </c>
      <c r="J18" t="s">
        <v>51</v>
      </c>
      <c r="L18" s="7" t="s">
        <v>123</v>
      </c>
    </row>
    <row r="19" spans="1:12" x14ac:dyDescent="0.2">
      <c r="A19" s="1" t="s">
        <v>27</v>
      </c>
      <c r="B19" s="2" t="s">
        <v>28</v>
      </c>
      <c r="C19" s="2"/>
      <c r="D19" s="2">
        <v>8496</v>
      </c>
      <c r="E19" t="s">
        <v>48</v>
      </c>
      <c r="G19">
        <v>193</v>
      </c>
      <c r="H19">
        <v>-55</v>
      </c>
      <c r="I19">
        <v>1.1100000000000001</v>
      </c>
      <c r="K19" t="s">
        <v>109</v>
      </c>
      <c r="L19" t="s">
        <v>129</v>
      </c>
    </row>
    <row r="20" spans="1:12" x14ac:dyDescent="0.2">
      <c r="A20" s="1" t="s">
        <v>29</v>
      </c>
      <c r="B20" s="2" t="s">
        <v>30</v>
      </c>
      <c r="C20" s="2"/>
      <c r="D20" s="2">
        <v>173466</v>
      </c>
      <c r="E20" s="2" t="s">
        <v>48</v>
      </c>
      <c r="G20">
        <v>194</v>
      </c>
      <c r="H20">
        <v>-27.2</v>
      </c>
      <c r="I20">
        <v>1.1499999999999999</v>
      </c>
      <c r="L20" s="7" t="s">
        <v>128</v>
      </c>
    </row>
    <row r="21" spans="1:12" x14ac:dyDescent="0.2">
      <c r="A21" s="1" t="s">
        <v>42</v>
      </c>
      <c r="B21" s="2" t="s">
        <v>43</v>
      </c>
      <c r="C21" s="2" t="s">
        <v>126</v>
      </c>
      <c r="D21" s="2">
        <v>7501</v>
      </c>
      <c r="E21" t="s">
        <v>44</v>
      </c>
      <c r="F21" t="s">
        <v>45</v>
      </c>
      <c r="G21">
        <v>270</v>
      </c>
      <c r="H21">
        <v>100</v>
      </c>
      <c r="I21">
        <v>1.05</v>
      </c>
      <c r="J21" t="s">
        <v>47</v>
      </c>
      <c r="L21" s="7" t="s">
        <v>122</v>
      </c>
    </row>
    <row r="22" spans="1:12" x14ac:dyDescent="0.2">
      <c r="A22" s="1" t="s">
        <v>105</v>
      </c>
      <c r="B22" t="s">
        <v>104</v>
      </c>
      <c r="C22" t="s">
        <v>125</v>
      </c>
      <c r="D22" s="2">
        <v>6338</v>
      </c>
      <c r="E22" t="s">
        <v>103</v>
      </c>
      <c r="F22" t="s">
        <v>106</v>
      </c>
      <c r="G22">
        <v>100</v>
      </c>
      <c r="H22">
        <v>82</v>
      </c>
      <c r="I22">
        <v>1.37</v>
      </c>
      <c r="J22" t="s">
        <v>107</v>
      </c>
      <c r="K22" t="s">
        <v>108</v>
      </c>
      <c r="L22" s="7" t="s">
        <v>121</v>
      </c>
    </row>
    <row r="23" spans="1:12" x14ac:dyDescent="0.2">
      <c r="A23" s="1" t="s">
        <v>113</v>
      </c>
      <c r="B23" t="s">
        <v>115</v>
      </c>
      <c r="C23" s="2" t="s">
        <v>127</v>
      </c>
      <c r="D23" s="2">
        <v>4691729</v>
      </c>
      <c r="E23" t="s">
        <v>117</v>
      </c>
      <c r="F23" t="s">
        <v>118</v>
      </c>
      <c r="G23">
        <v>275</v>
      </c>
      <c r="H23">
        <v>85</v>
      </c>
      <c r="I23">
        <v>1.33</v>
      </c>
      <c r="J23" t="s">
        <v>116</v>
      </c>
      <c r="K23" t="s">
        <v>114</v>
      </c>
      <c r="L23" s="7" t="s">
        <v>120</v>
      </c>
    </row>
    <row r="24" spans="1:12" x14ac:dyDescent="0.2">
      <c r="A24" s="1" t="s">
        <v>162</v>
      </c>
      <c r="B24" s="2" t="s">
        <v>163</v>
      </c>
      <c r="C24" s="2" t="s">
        <v>161</v>
      </c>
      <c r="D24" s="2">
        <v>7855</v>
      </c>
      <c r="E24" t="s">
        <v>164</v>
      </c>
      <c r="F24" t="s">
        <v>165</v>
      </c>
      <c r="G24">
        <v>300</v>
      </c>
      <c r="H24">
        <v>95</v>
      </c>
      <c r="I24">
        <v>1.1499999999999999</v>
      </c>
      <c r="J24" t="s">
        <v>167</v>
      </c>
      <c r="K24" t="s">
        <v>168</v>
      </c>
      <c r="L24" s="7" t="s">
        <v>166</v>
      </c>
    </row>
  </sheetData>
  <hyperlinks>
    <hyperlink ref="L21" r:id="rId1" xr:uid="{8E6B1023-BED9-5047-961B-6F6B64BF4467}"/>
    <hyperlink ref="L22" r:id="rId2" xr:uid="{A6018F6B-28AD-C840-A612-BD3734EDDC3E}"/>
    <hyperlink ref="L18" r:id="rId3" xr:uid="{0E27DF5B-250B-A246-9069-5CF5D123DD33}"/>
    <hyperlink ref="L23" r:id="rId4" xr:uid="{6276B7FD-C88F-A24E-B619-B3309968784D}"/>
    <hyperlink ref="L20" r:id="rId5" xr:uid="{4B2111CD-1E92-BF43-B41D-C496C1E4DCD4}"/>
    <hyperlink ref="L17" r:id="rId6" xr:uid="{4E6D5F92-684A-CE4B-85BC-A3DD357DD531}"/>
    <hyperlink ref="L15" r:id="rId7" xr:uid="{1A373E1C-DE15-E04B-9113-601ABA845125}"/>
    <hyperlink ref="L13" r:id="rId8" xr:uid="{CF626D13-B367-BB4A-86DA-B1685DE08899}"/>
    <hyperlink ref="L12" r:id="rId9" xr:uid="{4726B99D-B272-7548-B22C-EBD3501DF266}"/>
    <hyperlink ref="L11" r:id="rId10" xr:uid="{F236B26D-D415-3C45-993E-E56B8715DD46}"/>
    <hyperlink ref="L10" r:id="rId11" xr:uid="{7439E334-5F6D-9647-9137-D20522524678}"/>
    <hyperlink ref="L9" r:id="rId12" xr:uid="{904AC58D-0270-7C40-B3AC-CF0CF248052A}"/>
    <hyperlink ref="L8" r:id="rId13" xr:uid="{EC0D5E73-EA53-BA4F-AA90-6CDB0ABE2896}"/>
    <hyperlink ref="L7" r:id="rId14" xr:uid="{8BBCA27A-E64F-3645-B05D-38AEBD418683}"/>
    <hyperlink ref="L6" r:id="rId15" xr:uid="{23C2C0AF-F6BE-B445-92C9-E4EC017A323A}"/>
    <hyperlink ref="L5" r:id="rId16" xr:uid="{D17F9D61-D03A-4749-A8A3-9F9C6A79261B}"/>
    <hyperlink ref="L4" r:id="rId17" xr:uid="{3BBC960B-EEAE-5748-A878-2539023FD980}"/>
    <hyperlink ref="L2" r:id="rId18" xr:uid="{E07CC64E-D749-ED4C-8027-76E753EB3644}"/>
    <hyperlink ref="L24" r:id="rId19" xr:uid="{F8837671-9830-9342-A093-9A56D1E463B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93E8-F936-8C44-B2A0-057F67D59823}">
  <dimension ref="A1:D15"/>
  <sheetViews>
    <sheetView workbookViewId="0">
      <selection activeCell="C3" sqref="C3"/>
    </sheetView>
  </sheetViews>
  <sheetFormatPr baseColWidth="10" defaultRowHeight="16" x14ac:dyDescent="0.2"/>
  <cols>
    <col min="3" max="3" width="12.1640625" bestFit="1" customWidth="1"/>
    <col min="4" max="4" width="11.1640625" bestFit="1" customWidth="1"/>
    <col min="5" max="5" width="12.1640625" bestFit="1" customWidth="1"/>
  </cols>
  <sheetData>
    <row r="1" spans="1:4" x14ac:dyDescent="0.2">
      <c r="A1" t="s">
        <v>55</v>
      </c>
      <c r="B1" t="s">
        <v>56</v>
      </c>
    </row>
    <row r="2" spans="1:4" x14ac:dyDescent="0.2">
      <c r="A2">
        <v>2000</v>
      </c>
      <c r="B2">
        <v>6.2407493591308497E-2</v>
      </c>
      <c r="C2">
        <f>B2*D11</f>
        <v>0.75944441242273586</v>
      </c>
    </row>
    <row r="3" spans="1:4" x14ac:dyDescent="0.2">
      <c r="A3">
        <v>3000</v>
      </c>
      <c r="B3" s="6">
        <v>0.15230464935302701</v>
      </c>
      <c r="C3">
        <f>B3*D11</f>
        <v>1.8534138815866397</v>
      </c>
    </row>
    <row r="4" spans="1:4" x14ac:dyDescent="0.2">
      <c r="A4">
        <v>4000</v>
      </c>
      <c r="B4" s="6">
        <v>0.33219838142394997</v>
      </c>
      <c r="C4">
        <f>B4*D11</f>
        <v>4.04256268070076</v>
      </c>
    </row>
    <row r="5" spans="1:4" x14ac:dyDescent="0.2">
      <c r="A5">
        <v>5000</v>
      </c>
      <c r="B5" s="6">
        <v>0.48849248886108398</v>
      </c>
      <c r="C5">
        <f>B5*D11</f>
        <v>5.9445247650146396</v>
      </c>
    </row>
    <row r="6" spans="1:4" x14ac:dyDescent="0.2">
      <c r="A6">
        <v>6000</v>
      </c>
      <c r="B6" s="6">
        <v>0.79364824295043901</v>
      </c>
      <c r="C6">
        <f>B6*D11</f>
        <v>9.6580024104953868</v>
      </c>
    </row>
    <row r="11" spans="1:4" x14ac:dyDescent="0.2">
      <c r="B11">
        <v>1</v>
      </c>
      <c r="C11">
        <v>5.9445247650146396</v>
      </c>
      <c r="D11">
        <f>C11/B5</f>
        <v>12.169122147352251</v>
      </c>
    </row>
    <row r="12" spans="1:4" x14ac:dyDescent="0.2">
      <c r="B12">
        <v>2</v>
      </c>
      <c r="C12">
        <v>3.1232919692993102</v>
      </c>
    </row>
    <row r="13" spans="1:4" x14ac:dyDescent="0.2">
      <c r="B13">
        <v>4</v>
      </c>
      <c r="C13">
        <v>1.62570428848266</v>
      </c>
    </row>
    <row r="14" spans="1:4" x14ac:dyDescent="0.2">
      <c r="B14">
        <v>8</v>
      </c>
      <c r="C14">
        <v>0.90363526344299305</v>
      </c>
    </row>
    <row r="15" spans="1:4" x14ac:dyDescent="0.2">
      <c r="B15">
        <v>16</v>
      </c>
      <c r="C15">
        <v>0.53272080421447698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Carly Travis</dc:creator>
  <cp:lastModifiedBy>ctravis6</cp:lastModifiedBy>
  <dcterms:created xsi:type="dcterms:W3CDTF">2021-05-29T20:45:05Z</dcterms:created>
  <dcterms:modified xsi:type="dcterms:W3CDTF">2021-07-28T06:36:14Z</dcterms:modified>
</cp:coreProperties>
</file>