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avis/Documents/Research/Arola NUWC Project/Polymers/Most Important polymers/"/>
    </mc:Choice>
  </mc:AlternateContent>
  <xr:revisionPtr revIDLastSave="0" documentId="13_ncr:1_{1D5C4937-D5A2-CB43-850E-786EDF57A088}" xr6:coauthVersionLast="47" xr6:coauthVersionMax="47" xr10:uidLastSave="{00000000-0000-0000-0000-000000000000}"/>
  <bookViews>
    <workbookView xWindow="380" yWindow="500" windowWidth="28040" windowHeight="15800" xr2:uid="{B1D45BD0-DAD1-724E-A4B9-E4F2A3E7F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9" i="1" l="1"/>
  <c r="I90" i="1"/>
  <c r="G78" i="1"/>
  <c r="F79" i="1"/>
</calcChain>
</file>

<file path=xl/sharedStrings.xml><?xml version="1.0" encoding="utf-8"?>
<sst xmlns="http://schemas.openxmlformats.org/spreadsheetml/2006/main" count="389" uniqueCount="218">
  <si>
    <t>polymer</t>
  </si>
  <si>
    <t>molar enthalpy of fusion, ΔHm (kJ/mol)</t>
  </si>
  <si>
    <t>index of refraction, n</t>
  </si>
  <si>
    <t>potential energy constant, ε</t>
  </si>
  <si>
    <t>thermal conductivity of amorphous polymer, λa (J/(m s K))</t>
  </si>
  <si>
    <t>thermal conductivity of amorphous polymer, λc (J/(m s K))</t>
  </si>
  <si>
    <t>Poly(2-vinyl pyridine)</t>
  </si>
  <si>
    <t>Polyhalo-olefines</t>
  </si>
  <si>
    <t>Poly(vinyl pyrrolidone)</t>
  </si>
  <si>
    <t>Poly(vinyl carbazole)</t>
  </si>
  <si>
    <t>Poly(acrylic acid)</t>
  </si>
  <si>
    <t>Polyacrylates</t>
  </si>
  <si>
    <t>Poly(methyl acrylate)</t>
  </si>
  <si>
    <t>Poly(ethyl acrylate)</t>
  </si>
  <si>
    <t>Poly(propyl acrylate)</t>
  </si>
  <si>
    <t>Poly(isopropyl acrylate)</t>
  </si>
  <si>
    <t>Poly(butyl acrylate)</t>
  </si>
  <si>
    <t>Poly(isobutyl acrylate)</t>
  </si>
  <si>
    <t>Poly(sec.-butyl acrylate)</t>
  </si>
  <si>
    <t>Poly(tert.-butyl acrylate)</t>
  </si>
  <si>
    <t>Poly(methacrylic acid)</t>
  </si>
  <si>
    <t>Polymethacrylates</t>
  </si>
  <si>
    <t>Poly(methyl methacrylate)</t>
  </si>
  <si>
    <t>Poly(ethyl methacrylate)</t>
  </si>
  <si>
    <t>Poly(propyl methacrylate)</t>
  </si>
  <si>
    <t>Poly(isopropyl methacrylate)</t>
  </si>
  <si>
    <t>Poly(butyl methacrylate)</t>
  </si>
  <si>
    <t>Poly(isobutyl methacrylate)</t>
  </si>
  <si>
    <t>Poly(sec.-butyl methacrylate)</t>
  </si>
  <si>
    <t>Poly(tert.-butyl methacrylate)</t>
  </si>
  <si>
    <t>Poly(2-ethylbutyl methacrylate)</t>
  </si>
  <si>
    <t>Poly(hexyl methacrylate)</t>
  </si>
  <si>
    <t>Poly(octyl methacrylate)</t>
  </si>
  <si>
    <t>Poly(dodecyl methacrylate)</t>
  </si>
  <si>
    <t>Poly(octadecyl methacrylate)</t>
  </si>
  <si>
    <t>Poly(phenyl methacrylate)</t>
  </si>
  <si>
    <t>Poly(benzyl methacrylate)</t>
  </si>
  <si>
    <t>Poly(cyclohexyl methacrylate)</t>
  </si>
  <si>
    <t>Poly(methyl chloroacrylate)</t>
  </si>
  <si>
    <t>Other polyacrylics</t>
  </si>
  <si>
    <t>Polyacrylonitrile</t>
  </si>
  <si>
    <t>Polymethacrylonitrile</t>
  </si>
  <si>
    <t>Polyacrylamide</t>
  </si>
  <si>
    <t>Poly(N-isopropylacrylamide)</t>
  </si>
  <si>
    <t>Poly(1,3-butadiene)(cis)</t>
  </si>
  <si>
    <t>Polydienes</t>
  </si>
  <si>
    <t>Poly(1,3-butadiene)(trans)</t>
  </si>
  <si>
    <t>Poly(1,3-butadiene)(mixt)</t>
  </si>
  <si>
    <t>Poly(1,3-pentadiene)(trans)</t>
  </si>
  <si>
    <t>Poly(2-methyl-1,3-butadiene)(cis)</t>
  </si>
  <si>
    <t>Poly(2-methyl-1,3-butadiene)(trans)</t>
  </si>
  <si>
    <t>Poly(2-methyl-1,3-butadiene)(mixt.)</t>
  </si>
  <si>
    <t>Poly(2-tert.-butyl-1,3-butadiene)(cis)</t>
  </si>
  <si>
    <t>Poly(2-chloro-1,3-butadiene)(trans)</t>
  </si>
  <si>
    <t>Poly(2-chloro-1,3-butadiane)(mixt.)</t>
  </si>
  <si>
    <t>Poly(methylene oxide)</t>
  </si>
  <si>
    <t>Polyoxides (Polyethers)</t>
  </si>
  <si>
    <t>Poly(ethylene oxide)</t>
  </si>
  <si>
    <t>Poly(tetramethylene oxide)</t>
  </si>
  <si>
    <t>Poly(ethylene formal)</t>
  </si>
  <si>
    <t>Poly(tetramethylene formal)</t>
  </si>
  <si>
    <t>Polyacetaldehyde</t>
  </si>
  <si>
    <t>Poly(propylene oxide)</t>
  </si>
  <si>
    <t>Poly(hexene oxide)</t>
  </si>
  <si>
    <t>Poly(octene oxide)</t>
  </si>
  <si>
    <t>Poly(trans-2-butene oxide)</t>
  </si>
  <si>
    <t>Poly(styrene oxide)</t>
  </si>
  <si>
    <t>Poly(3-methoxypropylene oxide)</t>
  </si>
  <si>
    <t>Poly(3-butoxypropylene oxide)</t>
  </si>
  <si>
    <t>Poly(3-hexoxypropylene oxide)</t>
  </si>
  <si>
    <t>Poly(3-phenoxypropylene oxide)</t>
  </si>
  <si>
    <t>Poly(3-chloropropylene oxide)</t>
  </si>
  <si>
    <t>Poly[2,2-bis(chloromethyl)trimethylene-3-oxide] (Penton)</t>
  </si>
  <si>
    <t>Poly(2.6-dimethyl-1,4-phenylene ether)(PPE)</t>
  </si>
  <si>
    <t>Poly(2,6-diphenyl-1,4-phenyleneether) (Tenax, P30)</t>
  </si>
  <si>
    <t>Poly(propylene sulphide)</t>
  </si>
  <si>
    <t>Polysulphides</t>
  </si>
  <si>
    <t>Poly(phenylene sulphide)trimethylene-3-oxide] (Penton)</t>
  </si>
  <si>
    <t>Poly(glycolic acid)</t>
  </si>
  <si>
    <t>Polyesters</t>
  </si>
  <si>
    <t>Poly(ethylene succinate)</t>
  </si>
  <si>
    <t>Poly(ethylene adipate)</t>
  </si>
  <si>
    <t>Poly(tetramethylene adipate)</t>
  </si>
  <si>
    <t>Poly(ethylene azelate)</t>
  </si>
  <si>
    <t>Poly(ethylene sebacate)</t>
  </si>
  <si>
    <t>Poly(decamethylene adipate)</t>
  </si>
  <si>
    <t>Poly(decamethylene sebacate)</t>
  </si>
  <si>
    <t>Poly(a,a-dimethylpropiol actone)</t>
  </si>
  <si>
    <t>Poly(para-hydroxybenzoate) (Ekonol)</t>
  </si>
  <si>
    <t>Poly(ethylene oxybenzoate) (A-tell)</t>
  </si>
  <si>
    <t>Poly(ethylene isophthalate)</t>
  </si>
  <si>
    <t>Poly(ethylene terephthalate)</t>
  </si>
  <si>
    <t>Poly(tetramethylene isophthalate)</t>
  </si>
  <si>
    <t>Poly(tetramethylene terephthalate)</t>
  </si>
  <si>
    <t>Poly(hexamethylene terephthalate)</t>
  </si>
  <si>
    <t>Poly(decamethylene terephthalate)</t>
  </si>
  <si>
    <t>Poly(1,4-cyclohexanedimethylene terephthalate) (trans)</t>
  </si>
  <si>
    <t>Poly(ethylene-1,5-naphthalate)</t>
  </si>
  <si>
    <t>Poly(ethylene-2,6-naphthalate)</t>
  </si>
  <si>
    <t>Poly(1,4-cyclohexylidene dimethylene terephthalate) (Kodel) (cis)</t>
  </si>
  <si>
    <t>Poly(1,4-cyclohexylidene dimethylene terephthalate) (Kodel) (trans)</t>
  </si>
  <si>
    <t>Poly(4-aminobutyric acid) (nylon 4)</t>
  </si>
  <si>
    <t>Polyamides</t>
  </si>
  <si>
    <t>Poly(6-aminohexanoic acid) (nylon 6)</t>
  </si>
  <si>
    <t>Poly(7-aminoheptanoic acid) (nylon 7)</t>
  </si>
  <si>
    <t>Poly(8-aminooctanoic acid) (nylon 8)</t>
  </si>
  <si>
    <t>Poly(9-aminononanoic acid) (nylon 9)</t>
  </si>
  <si>
    <t>Poly(10-aminodecanoic acid) (nylon 10)</t>
  </si>
  <si>
    <t>Poly(11-aminoundecanoic acid) (nylon 11)</t>
  </si>
  <si>
    <t>Poly(12-aminododecanoic acid) (nylon 12)</t>
  </si>
  <si>
    <t>Poly(hexamethylene adipamide) (nylon 6,6)</t>
  </si>
  <si>
    <t>Poly(heptamethylene pimelamide) (nylon 7,7)</t>
  </si>
  <si>
    <t>Poly(octamethylene suberamide) (nylon 8,8)</t>
  </si>
  <si>
    <t>Poly(hexamethylene sebacamide) (nylon 6,10)</t>
  </si>
  <si>
    <t>Poly(nonamethylene azelamide) (nylon 9,9)</t>
  </si>
  <si>
    <t>Poly(decamethylene azelamide) (nylon 10,9)</t>
  </si>
  <si>
    <t>Poly(decamethylene sebacamide) (nylon 10,10)</t>
  </si>
  <si>
    <t>Poly[bis(4-aminocyclohexyl)methane-1,10-decanedicarboxamide] (Qiana) (trans)</t>
  </si>
  <si>
    <t>Poly(m-xylylene adipamide)</t>
  </si>
  <si>
    <t>Poly(p-xylylene sebacamide)</t>
  </si>
  <si>
    <t>Poly(2,2,2-trimethlylhexamethylene terephthalamide)</t>
  </si>
  <si>
    <t>Poly(piperazine sebacamide)</t>
  </si>
  <si>
    <t>Poly(metaphenylene isophthalamide) (Nomex)</t>
  </si>
  <si>
    <t>Poly(p-phenylene terephthalamide) (Kevlar, Twaron)</t>
  </si>
  <si>
    <t>Poly[methanebis(4-phenyl)carbonate]</t>
  </si>
  <si>
    <t>Polycarbonates</t>
  </si>
  <si>
    <t>Poly[1,1-ethanebis(4-phenyl)carbonate]</t>
  </si>
  <si>
    <t>Poly[2,2-propanebis(4-penyl)carbonate]</t>
  </si>
  <si>
    <t>Poly[1,1-butanebis(4-phenyl)carbonate]</t>
  </si>
  <si>
    <t>Poly[1,1-(2-methylpropane)bis(4-phenyl) carbonate]</t>
  </si>
  <si>
    <t>Poly[2,2-butanebis(4-phenyl)carbonate]</t>
  </si>
  <si>
    <t>Poly[2,2-pentanebis(4-phenyl)carbonate]</t>
  </si>
  <si>
    <t>Poly[4,4-heptanebis(4-phenyl)carbonate]</t>
  </si>
  <si>
    <t>Poly[1,1-(1-phenylethane)bis(4-phenyl)carbonate]</t>
  </si>
  <si>
    <t>Poly[diphenylmethanebis(4-phenyl)carbonate]</t>
  </si>
  <si>
    <t>Poly[1,1-cyclopentanebis(4-phenyl)carbonate]</t>
  </si>
  <si>
    <t>Poly[1,1-cyclohexanebis(4-phenyl)carbonate]</t>
  </si>
  <si>
    <t>Poly[thiobis(4-phenyl)carbonate]</t>
  </si>
  <si>
    <t>Poly[2,2-propanebis{4-(2-methyl)phenyl}carbonate]</t>
  </si>
  <si>
    <t>Poly[2,2-propanebis{(4-(2-chlorophenyl)}carbonate]</t>
  </si>
  <si>
    <t>Poly[2,2-propanebis{(4-(2,6-dichlorophenyl)}carbonate]</t>
  </si>
  <si>
    <t>Poly[2,2-propanebis{(4-(2,6-dibromophenyl)}carbonate]</t>
  </si>
  <si>
    <t>Poly[1,1-cyclohexanebis{(4-(2,6-dichlorophenyl)}carbonate]</t>
  </si>
  <si>
    <t>Poly(p-xylene)</t>
  </si>
  <si>
    <t>Other polymers</t>
  </si>
  <si>
    <t>Poly(chloro-p-xylene)</t>
  </si>
  <si>
    <t>Poly(a,a,a0,a0-tetrafluoro-p-xylylene)</t>
  </si>
  <si>
    <t>Poly(4,40-tetramethylenedioxydibenzoicanhydride)</t>
  </si>
  <si>
    <t>Poly[4,40-isopropylidenediphenoxydi(4-phenylene)sulphone] (polysulphone)</t>
  </si>
  <si>
    <t>Poly[N,N0(p,p0-oxydiphenylene)-pyromellitimide] (Kapton)</t>
  </si>
  <si>
    <t>Poly(dimethylsiloxane)</t>
  </si>
  <si>
    <t>Polyethylene</t>
  </si>
  <si>
    <t>Polyolefines</t>
  </si>
  <si>
    <t>Polypropylene</t>
  </si>
  <si>
    <t>Poly(1-butene)</t>
  </si>
  <si>
    <t>Poly(3-methyl-1-butene)</t>
  </si>
  <si>
    <t>Poly(1-pentene)</t>
  </si>
  <si>
    <t>Poly(4-methyl-1-pentene)</t>
  </si>
  <si>
    <t>Poly(1-hexene)</t>
  </si>
  <si>
    <t>Poly(5-methyl-1-hexene)</t>
  </si>
  <si>
    <t>Poly(1-octadecene)</t>
  </si>
  <si>
    <t>Polyisobutylene</t>
  </si>
  <si>
    <t>1,2-Poly(1,3-butadiene) (iso)</t>
  </si>
  <si>
    <t>1,2-Poly(1,3-butadiene) (syndio)</t>
  </si>
  <si>
    <t>Polystyrene</t>
  </si>
  <si>
    <t>Polystyrenes</t>
  </si>
  <si>
    <t>Poly(α-methylstyrene)</t>
  </si>
  <si>
    <t>Poly(2-methylstyrene)</t>
  </si>
  <si>
    <t>Poly(4-methylstyrene)</t>
  </si>
  <si>
    <t>Poly(4-methoxystyrene)</t>
  </si>
  <si>
    <t>Poly(4-phenylstyrene)</t>
  </si>
  <si>
    <t>Poly(3-phenyl-1-propene)</t>
  </si>
  <si>
    <t>Poly(2-chlorostyrene)</t>
  </si>
  <si>
    <t>Poly(4-chlorostyrene)</t>
  </si>
  <si>
    <t>Poly(vinyl fluoride)</t>
  </si>
  <si>
    <t>Poly(vinyl chloride)</t>
  </si>
  <si>
    <t>Poly(vinyl bromide)</t>
  </si>
  <si>
    <t>Poly(vinylidene fluoride)</t>
  </si>
  <si>
    <t>Poly(vinylidene chloride)</t>
  </si>
  <si>
    <t>Poly(tetrafluoroethylene) (Teflon)</t>
  </si>
  <si>
    <t>Poly(chlorotrifluoroethylene)</t>
  </si>
  <si>
    <t>Poly(vinyl cyclopentane)</t>
  </si>
  <si>
    <t>Poly(vinyl cyclohexane)</t>
  </si>
  <si>
    <t>Poly(α-methyl naphthalene)</t>
  </si>
  <si>
    <t>Poly(vinyl alcohol)</t>
  </si>
  <si>
    <t>6.9/7.0</t>
  </si>
  <si>
    <t>Poly(vinyl methyl ether)</t>
  </si>
  <si>
    <t>Poly(vinyl ethyl ether)</t>
  </si>
  <si>
    <t>Poly(vinyl propyl ether)</t>
  </si>
  <si>
    <t>Poly(vinyl isopropyl ether)</t>
  </si>
  <si>
    <t>Poly(vinyl butyl ether)</t>
  </si>
  <si>
    <t>Poly(vinyl isobutyl ether)</t>
  </si>
  <si>
    <t>Poly(vinyl sec.-butyl ether)</t>
  </si>
  <si>
    <t>Poly(vinyl tert.-butyl ether)</t>
  </si>
  <si>
    <t>Poly(vinyl hexyl ether)</t>
  </si>
  <si>
    <t>Poly(vinyl octyl ether)</t>
  </si>
  <si>
    <t>Poly(vinyl methyl ketone)</t>
  </si>
  <si>
    <t>Poly(methyl isopropenyl ketone)</t>
  </si>
  <si>
    <t>Poly(vinyl formate)</t>
  </si>
  <si>
    <t>Poly(vinyl acetate)</t>
  </si>
  <si>
    <t>Poly(vinyl propionate)</t>
  </si>
  <si>
    <t>Poly(vinyl chloroacetate)</t>
  </si>
  <si>
    <t>Poly(vinyl trifluoroacetate)</t>
  </si>
  <si>
    <r>
      <t>∼</t>
    </r>
    <r>
      <rPr>
        <sz val="10"/>
        <color rgb="FF000000"/>
        <rFont val="Helvetica Neue"/>
        <family val="2"/>
      </rPr>
      <t>7.5</t>
    </r>
  </si>
  <si>
    <t>Poly(vinyl benzoate)</t>
  </si>
  <si>
    <t>density of crystal (g/cm3)</t>
  </si>
  <si>
    <t>density of amorphous (g/cm3)</t>
  </si>
  <si>
    <t>mw</t>
  </si>
  <si>
    <t>category</t>
  </si>
  <si>
    <t>thermal expansion glass</t>
  </si>
  <si>
    <t>thermal expansion liquid</t>
  </si>
  <si>
    <t xml:space="preserve">specific heat solid </t>
  </si>
  <si>
    <t>specific heat liquid polymer</t>
  </si>
  <si>
    <t>solubility  ((J/cm3)1/2)</t>
  </si>
  <si>
    <t>surface tension (mN/m)</t>
  </si>
  <si>
    <t>unperturbed viscosity coefficient</t>
  </si>
  <si>
    <t xml:space="preserve"> tg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</si>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</sst>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App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1BD6-19C4-D647-A8D1-2B6216077803}">
  <dimension ref="A1:Z188"/>
  <sheetViews>
    <sheetView tabSelected="1" workbookViewId="0">
      <selection activeCell="A5" sqref="A5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208</v>
      </c>
      <c r="C1" s="3" t="s">
        <v>207</v>
      </c>
      <c r="D1" s="3" t="s">
        <v>206</v>
      </c>
      <c r="E1" s="3" t="s">
        <v>205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1</v>
      </c>
      <c r="K1" s="3" t="s">
        <v>216</v>
      </c>
      <c r="L1" s="3" t="s">
        <v>217</v>
      </c>
      <c r="M1" s="3" t="s">
        <v>213</v>
      </c>
      <c r="N1" s="3" t="s">
        <v>214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215</v>
      </c>
      <c r="T1" s="2"/>
      <c r="U1" s="2"/>
      <c r="V1" s="2"/>
      <c r="W1" s="2"/>
      <c r="X1" s="2"/>
      <c r="Y1" s="2"/>
      <c r="Z1" s="2"/>
    </row>
    <row r="2" spans="1:26" x14ac:dyDescent="0.2">
      <c r="A2" s="1" t="s">
        <v>6</v>
      </c>
      <c r="B2" s="3" t="s">
        <v>7</v>
      </c>
      <c r="C2" s="3">
        <v>105.1</v>
      </c>
      <c r="D2" s="2"/>
      <c r="E2" s="2"/>
      <c r="F2" s="2"/>
      <c r="G2" s="2"/>
      <c r="H2" s="2"/>
      <c r="I2" s="2"/>
      <c r="J2" s="2"/>
      <c r="K2" s="3">
        <v>377</v>
      </c>
      <c r="L2" s="3">
        <v>488</v>
      </c>
      <c r="M2" s="2"/>
      <c r="N2" s="2"/>
      <c r="O2" s="2"/>
      <c r="P2" s="2"/>
      <c r="Q2" s="2"/>
      <c r="R2" s="2"/>
      <c r="S2" s="3">
        <v>8.2000000000000003E-2</v>
      </c>
      <c r="T2" s="2"/>
      <c r="U2" s="2"/>
      <c r="V2" s="2"/>
      <c r="W2" s="2"/>
      <c r="X2" s="2"/>
      <c r="Y2" s="2"/>
      <c r="Z2" s="2"/>
    </row>
    <row r="3" spans="1:26" x14ac:dyDescent="0.2">
      <c r="A3" s="1" t="s">
        <v>8</v>
      </c>
      <c r="B3" s="3" t="s">
        <v>7</v>
      </c>
      <c r="C3" s="3">
        <v>111.1</v>
      </c>
      <c r="D3" s="3">
        <v>1.25</v>
      </c>
      <c r="E3" s="2"/>
      <c r="F3" s="2"/>
      <c r="G3" s="2"/>
      <c r="H3" s="2"/>
      <c r="I3" s="2"/>
      <c r="J3" s="2"/>
      <c r="K3" s="3">
        <v>93</v>
      </c>
      <c r="L3" s="2"/>
      <c r="M3" s="2"/>
      <c r="N3" s="2"/>
      <c r="O3" s="3">
        <v>1.53</v>
      </c>
      <c r="P3" s="2"/>
      <c r="Q3" s="2"/>
      <c r="R3" s="2"/>
      <c r="S3" s="3">
        <v>7.3999999999999996E-2</v>
      </c>
      <c r="T3" s="2"/>
      <c r="U3" s="2"/>
      <c r="V3" s="2"/>
      <c r="W3" s="2"/>
      <c r="X3" s="2"/>
      <c r="Y3" s="2"/>
      <c r="Z3" s="2"/>
    </row>
    <row r="4" spans="1:26" x14ac:dyDescent="0.2">
      <c r="A4" s="1" t="s">
        <v>9</v>
      </c>
      <c r="B4" s="3" t="s">
        <v>7</v>
      </c>
      <c r="C4" s="3">
        <v>193.2</v>
      </c>
      <c r="D4" s="3">
        <v>1.2</v>
      </c>
      <c r="E4" s="3">
        <v>0.98799999999999999</v>
      </c>
      <c r="F4" s="2"/>
      <c r="G4" s="2"/>
      <c r="H4" s="2"/>
      <c r="I4" s="2"/>
      <c r="J4" s="2"/>
      <c r="K4" s="3">
        <v>491</v>
      </c>
      <c r="L4" s="2"/>
      <c r="M4" s="2"/>
      <c r="N4" s="2"/>
      <c r="O4" s="3">
        <v>1.6830000000000001</v>
      </c>
      <c r="P4" s="2"/>
      <c r="Q4" s="3">
        <v>0.14050000000000001</v>
      </c>
      <c r="R4" s="2"/>
      <c r="S4" s="3">
        <v>7.3999999999999996E-2</v>
      </c>
      <c r="T4" s="2"/>
      <c r="U4" s="2"/>
      <c r="V4" s="2"/>
      <c r="W4" s="2"/>
      <c r="X4" s="2"/>
      <c r="Y4" s="2"/>
      <c r="Z4" s="2"/>
    </row>
    <row r="5" spans="1:26" x14ac:dyDescent="0.2">
      <c r="A5" s="1" t="s">
        <v>10</v>
      </c>
      <c r="B5" s="3" t="s">
        <v>11</v>
      </c>
      <c r="C5" s="3">
        <v>72.099999999999994</v>
      </c>
      <c r="D5" s="2"/>
      <c r="E5" s="2"/>
      <c r="F5" s="2"/>
      <c r="G5" s="2"/>
      <c r="H5" s="2"/>
      <c r="I5" s="2"/>
      <c r="J5" s="2"/>
      <c r="K5" s="3">
        <v>379</v>
      </c>
      <c r="L5" s="2"/>
      <c r="M5" s="2"/>
      <c r="N5" s="3">
        <v>82</v>
      </c>
      <c r="O5" s="3">
        <v>1.5269999999999999</v>
      </c>
      <c r="P5" s="2"/>
      <c r="Q5" s="2"/>
      <c r="R5" s="2"/>
      <c r="S5" s="3">
        <v>7.5999999999999998E-2</v>
      </c>
      <c r="T5" s="2"/>
      <c r="U5" s="2"/>
      <c r="V5" s="2"/>
      <c r="W5" s="2"/>
      <c r="X5" s="2"/>
      <c r="Y5" s="2"/>
      <c r="Z5" s="2"/>
    </row>
    <row r="6" spans="1:26" x14ac:dyDescent="0.2">
      <c r="A6" s="1" t="s">
        <v>12</v>
      </c>
      <c r="B6" s="3" t="s">
        <v>11</v>
      </c>
      <c r="C6" s="3">
        <v>86.1</v>
      </c>
      <c r="D6" s="3">
        <v>1.22</v>
      </c>
      <c r="E6" s="2"/>
      <c r="F6" s="3">
        <v>2.2999999999999998</v>
      </c>
      <c r="G6" s="3">
        <v>5</v>
      </c>
      <c r="H6" s="3">
        <v>1.34</v>
      </c>
      <c r="I6" s="3">
        <v>1.8</v>
      </c>
      <c r="J6" s="2"/>
      <c r="K6" s="3">
        <v>279</v>
      </c>
      <c r="L6" s="2"/>
      <c r="M6" s="3">
        <v>19.8</v>
      </c>
      <c r="N6" s="3">
        <v>41</v>
      </c>
      <c r="O6" s="3">
        <v>1.4790000000000001</v>
      </c>
      <c r="P6" s="3">
        <v>5</v>
      </c>
      <c r="Q6" s="2"/>
      <c r="R6" s="2"/>
      <c r="S6" s="3">
        <v>5.3999999999999999E-2</v>
      </c>
      <c r="T6" s="2"/>
      <c r="U6" s="2"/>
      <c r="V6" s="2"/>
      <c r="W6" s="2"/>
      <c r="X6" s="2"/>
      <c r="Y6" s="2"/>
      <c r="Z6" s="2"/>
    </row>
    <row r="7" spans="1:26" x14ac:dyDescent="0.2">
      <c r="A7" s="1" t="s">
        <v>13</v>
      </c>
      <c r="B7" s="3" t="s">
        <v>11</v>
      </c>
      <c r="C7" s="3">
        <v>100.1</v>
      </c>
      <c r="D7" s="3">
        <v>1.1200000000000001</v>
      </c>
      <c r="E7" s="2"/>
      <c r="F7" s="3">
        <v>2.8</v>
      </c>
      <c r="G7" s="3">
        <v>6.1</v>
      </c>
      <c r="H7" s="3">
        <v>1.45</v>
      </c>
      <c r="I7" s="3">
        <v>1.8</v>
      </c>
      <c r="J7" s="2"/>
      <c r="K7" s="3">
        <v>249</v>
      </c>
      <c r="L7" s="2"/>
      <c r="M7" s="3">
        <v>19.2</v>
      </c>
      <c r="N7" s="3">
        <v>35</v>
      </c>
      <c r="O7" s="3">
        <v>1.4684999999999999</v>
      </c>
      <c r="P7" s="2"/>
      <c r="Q7" s="2"/>
      <c r="R7" s="2"/>
      <c r="S7" s="3">
        <v>0.09</v>
      </c>
      <c r="T7" s="2"/>
      <c r="U7" s="2"/>
      <c r="V7" s="2"/>
      <c r="W7" s="2"/>
      <c r="X7" s="2"/>
      <c r="Y7" s="2"/>
      <c r="Z7" s="2"/>
    </row>
    <row r="8" spans="1:26" x14ac:dyDescent="0.2">
      <c r="A8" s="1" t="s">
        <v>14</v>
      </c>
      <c r="B8" s="3" t="s">
        <v>11</v>
      </c>
      <c r="C8" s="3">
        <v>114.1</v>
      </c>
      <c r="D8" s="3">
        <v>1.08</v>
      </c>
      <c r="E8" s="3">
        <v>1.18</v>
      </c>
      <c r="F8" s="2"/>
      <c r="G8" s="2"/>
      <c r="H8" s="2"/>
      <c r="I8" s="2"/>
      <c r="J8" s="2"/>
      <c r="K8" s="3">
        <v>229</v>
      </c>
      <c r="L8" s="3">
        <v>89</v>
      </c>
      <c r="M8" s="3">
        <v>18.399999999999999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15</v>
      </c>
      <c r="B9" s="3" t="s">
        <v>11</v>
      </c>
      <c r="C9" s="3">
        <v>114.1</v>
      </c>
      <c r="D9" s="2"/>
      <c r="E9" s="3">
        <v>1.08</v>
      </c>
      <c r="F9" s="3">
        <v>2.4</v>
      </c>
      <c r="G9" s="3">
        <v>6.2</v>
      </c>
      <c r="H9" s="2"/>
      <c r="I9" s="2"/>
      <c r="J9" s="3">
        <v>5.9</v>
      </c>
      <c r="K9" s="3">
        <v>92</v>
      </c>
      <c r="L9" s="3">
        <v>107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16</v>
      </c>
      <c r="B10" s="3" t="s">
        <v>11</v>
      </c>
      <c r="C10" s="3">
        <v>128.19999999999999</v>
      </c>
      <c r="D10" s="3">
        <v>1</v>
      </c>
      <c r="E10" s="2"/>
      <c r="F10" s="3">
        <v>2.6</v>
      </c>
      <c r="G10" s="3">
        <v>6</v>
      </c>
      <c r="H10" s="3">
        <v>1.64</v>
      </c>
      <c r="I10" s="3">
        <v>1.82</v>
      </c>
      <c r="J10" s="2"/>
      <c r="K10" s="3">
        <v>218</v>
      </c>
      <c r="L10" s="3">
        <v>320</v>
      </c>
      <c r="M10" s="3">
        <v>18</v>
      </c>
      <c r="N10" s="3">
        <v>28</v>
      </c>
      <c r="O10" s="3">
        <v>1.466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17</v>
      </c>
      <c r="B11" s="3" t="s">
        <v>11</v>
      </c>
      <c r="C11" s="3">
        <v>128.19999999999999</v>
      </c>
      <c r="D11" s="3">
        <v>1.05</v>
      </c>
      <c r="E11" s="3">
        <v>1.24</v>
      </c>
      <c r="F11" s="2"/>
      <c r="G11" s="2"/>
      <c r="H11" s="2"/>
      <c r="I11" s="2"/>
      <c r="J11" s="2"/>
      <c r="K11" s="3">
        <v>249</v>
      </c>
      <c r="L11" s="3">
        <v>354</v>
      </c>
      <c r="M11" s="3">
        <v>18.399999999999999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18</v>
      </c>
      <c r="B12" s="3" t="s">
        <v>11</v>
      </c>
      <c r="C12" s="3">
        <v>128.19999999999999</v>
      </c>
      <c r="D12" s="3">
        <v>1.05</v>
      </c>
      <c r="E12" s="3">
        <v>1.06</v>
      </c>
      <c r="F12" s="3">
        <v>2.75</v>
      </c>
      <c r="G12" s="3">
        <v>6.1</v>
      </c>
      <c r="H12" s="2"/>
      <c r="I12" s="2"/>
      <c r="J12" s="2"/>
      <c r="K12" s="3">
        <v>125</v>
      </c>
      <c r="L12" s="3">
        <v>403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19</v>
      </c>
      <c r="B13" s="3" t="s">
        <v>11</v>
      </c>
      <c r="C13" s="3">
        <v>128.19999999999999</v>
      </c>
      <c r="D13" s="3">
        <v>1</v>
      </c>
      <c r="E13" s="3">
        <v>1.04</v>
      </c>
      <c r="F13" s="2"/>
      <c r="G13" s="2"/>
      <c r="H13" s="2"/>
      <c r="I13" s="2"/>
      <c r="J13" s="2"/>
      <c r="K13" s="3">
        <v>309</v>
      </c>
      <c r="L13" s="3">
        <v>246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20</v>
      </c>
      <c r="B14" s="3" t="s">
        <v>21</v>
      </c>
      <c r="C14" s="3">
        <v>86.1</v>
      </c>
      <c r="D14" s="2"/>
      <c r="E14" s="2"/>
      <c r="F14" s="2"/>
      <c r="G14" s="2"/>
      <c r="H14" s="3">
        <v>1.2</v>
      </c>
      <c r="I14" s="2"/>
      <c r="J14" s="2"/>
      <c r="K14" s="3">
        <v>501</v>
      </c>
      <c r="L14" s="2"/>
      <c r="M14" s="2"/>
      <c r="N14" s="2"/>
      <c r="O14" s="2"/>
      <c r="P14" s="2"/>
      <c r="Q14" s="2"/>
      <c r="R14" s="2"/>
      <c r="S14" s="3">
        <v>6.6000000000000003E-2</v>
      </c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22</v>
      </c>
      <c r="B15" s="3" t="s">
        <v>21</v>
      </c>
      <c r="C15" s="3">
        <v>100.1</v>
      </c>
      <c r="D15" s="3">
        <v>1.17</v>
      </c>
      <c r="E15" s="3">
        <v>1.23</v>
      </c>
      <c r="F15" s="3">
        <v>2</v>
      </c>
      <c r="G15" s="3">
        <v>5.3</v>
      </c>
      <c r="H15" s="3">
        <v>1.37</v>
      </c>
      <c r="I15" s="3">
        <v>1.8</v>
      </c>
      <c r="J15" s="3">
        <v>9.6</v>
      </c>
      <c r="K15" s="3">
        <v>378</v>
      </c>
      <c r="L15" s="3">
        <v>183</v>
      </c>
      <c r="M15" s="3">
        <v>22.5</v>
      </c>
      <c r="N15" s="3">
        <v>15</v>
      </c>
      <c r="O15" s="3">
        <v>1.49</v>
      </c>
      <c r="P15" s="3">
        <v>3.15</v>
      </c>
      <c r="Q15" s="3">
        <v>0.17499999999999999</v>
      </c>
      <c r="R15" s="2"/>
      <c r="S15" s="3">
        <v>4.2000000000000003E-2</v>
      </c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23</v>
      </c>
      <c r="B16" s="3" t="s">
        <v>21</v>
      </c>
      <c r="C16" s="3">
        <v>114.1</v>
      </c>
      <c r="D16" s="3">
        <v>1.119</v>
      </c>
      <c r="E16" s="3">
        <v>1.19</v>
      </c>
      <c r="F16" s="3">
        <v>2.75</v>
      </c>
      <c r="G16" s="3">
        <v>5.5</v>
      </c>
      <c r="H16" s="3">
        <v>1.49</v>
      </c>
      <c r="I16" s="2"/>
      <c r="J16" s="2"/>
      <c r="K16" s="3">
        <v>338</v>
      </c>
      <c r="L16" s="2"/>
      <c r="M16" s="3">
        <v>18.3</v>
      </c>
      <c r="N16" s="3">
        <v>33</v>
      </c>
      <c r="O16" s="3">
        <v>1.4850000000000001</v>
      </c>
      <c r="P16" s="3">
        <v>3.15</v>
      </c>
      <c r="Q16" s="2"/>
      <c r="R16" s="2"/>
      <c r="S16" s="3">
        <v>4.7E-2</v>
      </c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24</v>
      </c>
      <c r="B17" s="3" t="s">
        <v>21</v>
      </c>
      <c r="C17" s="3">
        <v>128.19999999999999</v>
      </c>
      <c r="D17" s="3">
        <v>1.08</v>
      </c>
      <c r="E17" s="2"/>
      <c r="F17" s="3">
        <v>3.2</v>
      </c>
      <c r="G17" s="3">
        <v>5.7</v>
      </c>
      <c r="H17" s="2"/>
      <c r="I17" s="2"/>
      <c r="J17" s="2"/>
      <c r="K17" s="3">
        <v>487</v>
      </c>
      <c r="L17" s="2"/>
      <c r="M17" s="2"/>
      <c r="N17" s="2"/>
      <c r="O17" s="3">
        <v>1.484</v>
      </c>
      <c r="P17" s="3">
        <v>3.1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25</v>
      </c>
      <c r="B18" s="3" t="s">
        <v>21</v>
      </c>
      <c r="C18" s="3">
        <v>128.19999999999999</v>
      </c>
      <c r="D18" s="3">
        <v>1.0329999999999999</v>
      </c>
      <c r="E18" s="2"/>
      <c r="F18" s="3">
        <v>2.2000000000000002</v>
      </c>
      <c r="G18" s="3">
        <v>6.2</v>
      </c>
      <c r="H18" s="2"/>
      <c r="I18" s="2"/>
      <c r="J18" s="2"/>
      <c r="K18" s="3">
        <v>105</v>
      </c>
      <c r="L18" s="2"/>
      <c r="M18" s="2"/>
      <c r="N18" s="2"/>
      <c r="O18" s="3">
        <v>1.552</v>
      </c>
      <c r="P18" s="3">
        <v>3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26</v>
      </c>
      <c r="B19" s="3" t="s">
        <v>21</v>
      </c>
      <c r="C19" s="3">
        <v>142.19999999999999</v>
      </c>
      <c r="D19" s="3">
        <v>1.0549999999999999</v>
      </c>
      <c r="E19" s="2"/>
      <c r="F19" s="2"/>
      <c r="G19" s="3">
        <v>6.1</v>
      </c>
      <c r="H19" s="3">
        <v>1.68</v>
      </c>
      <c r="I19" s="3">
        <v>1.84</v>
      </c>
      <c r="J19" s="2"/>
      <c r="K19" s="3">
        <v>293</v>
      </c>
      <c r="L19" s="2"/>
      <c r="M19" s="3">
        <v>18.100000000000001</v>
      </c>
      <c r="N19" s="2"/>
      <c r="O19" s="3">
        <v>1.4830000000000001</v>
      </c>
      <c r="P19" s="3">
        <v>2.8</v>
      </c>
      <c r="Q19" s="2"/>
      <c r="R19" s="2"/>
      <c r="S19" s="3">
        <v>0.03</v>
      </c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27</v>
      </c>
      <c r="B20" s="3" t="s">
        <v>21</v>
      </c>
      <c r="C20" s="3">
        <v>142.19999999999999</v>
      </c>
      <c r="D20" s="3">
        <v>1.0449999999999999</v>
      </c>
      <c r="E20" s="2"/>
      <c r="F20" s="3">
        <v>2.4</v>
      </c>
      <c r="G20" s="3">
        <v>6</v>
      </c>
      <c r="H20" s="2"/>
      <c r="I20" s="2"/>
      <c r="J20" s="2"/>
      <c r="K20" s="3">
        <v>326</v>
      </c>
      <c r="L20" s="2"/>
      <c r="M20" s="3">
        <v>19.149999999999999</v>
      </c>
      <c r="N20" s="2"/>
      <c r="O20" s="3">
        <v>1.4770000000000001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28</v>
      </c>
      <c r="B21" s="3" t="s">
        <v>21</v>
      </c>
      <c r="C21" s="3">
        <v>142.19999999999999</v>
      </c>
      <c r="D21" s="3">
        <v>1.052</v>
      </c>
      <c r="E21" s="2"/>
      <c r="F21" s="3">
        <v>3.3</v>
      </c>
      <c r="G21" s="3">
        <v>6.3</v>
      </c>
      <c r="H21" s="2"/>
      <c r="I21" s="2"/>
      <c r="J21" s="2"/>
      <c r="K21" s="3">
        <v>333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29</v>
      </c>
      <c r="B22" s="3" t="s">
        <v>21</v>
      </c>
      <c r="C22" s="3">
        <v>142.19999999999999</v>
      </c>
      <c r="D22" s="3">
        <v>1.02</v>
      </c>
      <c r="E22" s="2"/>
      <c r="F22" s="3">
        <v>2.7</v>
      </c>
      <c r="G22" s="3">
        <v>7</v>
      </c>
      <c r="H22" s="2"/>
      <c r="I22" s="2"/>
      <c r="J22" s="2"/>
      <c r="K22" s="3">
        <v>72</v>
      </c>
      <c r="L22" s="3">
        <v>86</v>
      </c>
      <c r="M22" s="3">
        <v>17</v>
      </c>
      <c r="N22" s="2"/>
      <c r="O22" s="3">
        <v>1.4638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30</v>
      </c>
      <c r="B23" s="3" t="s">
        <v>21</v>
      </c>
      <c r="C23" s="3">
        <v>170.2</v>
      </c>
      <c r="D23" s="3">
        <v>1.04</v>
      </c>
      <c r="E23" s="2"/>
      <c r="F23" s="2"/>
      <c r="G23" s="3">
        <v>5.76</v>
      </c>
      <c r="H23" s="2"/>
      <c r="I23" s="2"/>
      <c r="J23" s="2"/>
      <c r="K23" s="3">
        <v>284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31</v>
      </c>
      <c r="B24" s="3" t="s">
        <v>21</v>
      </c>
      <c r="C24" s="3">
        <v>170.2</v>
      </c>
      <c r="D24" s="3">
        <v>1.01</v>
      </c>
      <c r="E24" s="2"/>
      <c r="F24" s="2"/>
      <c r="G24" s="3">
        <v>6.5</v>
      </c>
      <c r="H24" s="2"/>
      <c r="I24" s="2"/>
      <c r="J24" s="2"/>
      <c r="K24" s="3">
        <v>95</v>
      </c>
      <c r="L24" s="2"/>
      <c r="M24" s="2"/>
      <c r="N24" s="2"/>
      <c r="O24" s="3">
        <v>1.4813000000000001</v>
      </c>
      <c r="P24" s="2"/>
      <c r="Q24" s="2"/>
      <c r="R24" s="2"/>
      <c r="S24" s="3">
        <v>3.5000000000000003E-2</v>
      </c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32</v>
      </c>
      <c r="B25" s="3" t="s">
        <v>21</v>
      </c>
      <c r="C25" s="3">
        <v>198.3</v>
      </c>
      <c r="D25" s="3">
        <v>0.97099999999999997</v>
      </c>
      <c r="E25" s="2"/>
      <c r="F25" s="2"/>
      <c r="G25" s="3">
        <v>5.8</v>
      </c>
      <c r="H25" s="2"/>
      <c r="I25" s="2"/>
      <c r="J25" s="2"/>
      <c r="K25" s="3">
        <v>253</v>
      </c>
      <c r="L25" s="2"/>
      <c r="M25" s="2"/>
      <c r="N25" s="2"/>
      <c r="O25" s="2"/>
      <c r="P25" s="2"/>
      <c r="Q25" s="2"/>
      <c r="R25" s="2"/>
      <c r="S25" s="3">
        <v>4.2000000000000003E-2</v>
      </c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33</v>
      </c>
      <c r="B26" s="3" t="s">
        <v>21</v>
      </c>
      <c r="C26" s="3">
        <v>254.4</v>
      </c>
      <c r="D26" s="3">
        <v>0.92900000000000005</v>
      </c>
      <c r="E26" s="2"/>
      <c r="F26" s="3">
        <v>3.8</v>
      </c>
      <c r="G26" s="3">
        <v>6.8</v>
      </c>
      <c r="H26" s="2"/>
      <c r="I26" s="2"/>
      <c r="J26" s="2"/>
      <c r="K26" s="3">
        <v>95</v>
      </c>
      <c r="L26" s="3">
        <v>239</v>
      </c>
      <c r="M26" s="2"/>
      <c r="N26" s="2"/>
      <c r="O26" s="3">
        <v>1.474</v>
      </c>
      <c r="P26" s="2"/>
      <c r="Q26" s="2"/>
      <c r="R26" s="2"/>
      <c r="S26" s="3">
        <v>0.03</v>
      </c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34</v>
      </c>
      <c r="B27" s="3" t="s">
        <v>21</v>
      </c>
      <c r="C27" s="3">
        <v>338.6</v>
      </c>
      <c r="D27" s="2"/>
      <c r="E27" s="3">
        <v>0.97</v>
      </c>
      <c r="F27" s="2"/>
      <c r="G27" s="2"/>
      <c r="H27" s="2"/>
      <c r="I27" s="2"/>
      <c r="J27" s="2"/>
      <c r="K27" s="2"/>
      <c r="L27" s="3">
        <v>309</v>
      </c>
      <c r="M27" s="2"/>
      <c r="N27" s="2"/>
      <c r="O27" s="2"/>
      <c r="P27" s="2"/>
      <c r="Q27" s="2"/>
      <c r="R27" s="2"/>
      <c r="S27" s="3">
        <v>3.2000000000000001E-2</v>
      </c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35</v>
      </c>
      <c r="B28" s="3" t="s">
        <v>21</v>
      </c>
      <c r="C28" s="3">
        <v>162.19999999999999</v>
      </c>
      <c r="D28" s="3">
        <v>1.21</v>
      </c>
      <c r="E28" s="2"/>
      <c r="F28" s="3">
        <v>1.3</v>
      </c>
      <c r="G28" s="3">
        <v>4.4000000000000004</v>
      </c>
      <c r="H28" s="2"/>
      <c r="I28" s="2"/>
      <c r="J28" s="2"/>
      <c r="K28" s="3">
        <v>96</v>
      </c>
      <c r="L28" s="2"/>
      <c r="M28" s="2"/>
      <c r="N28" s="2"/>
      <c r="O28" s="3">
        <v>1.6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36</v>
      </c>
      <c r="B29" s="3" t="s">
        <v>21</v>
      </c>
      <c r="C29" s="3">
        <v>176.2</v>
      </c>
      <c r="D29" s="3">
        <v>1.179</v>
      </c>
      <c r="E29" s="2"/>
      <c r="F29" s="3">
        <v>1.45</v>
      </c>
      <c r="G29" s="3">
        <v>4.2</v>
      </c>
      <c r="H29" s="2"/>
      <c r="I29" s="2"/>
      <c r="J29" s="2"/>
      <c r="K29" s="3">
        <v>327</v>
      </c>
      <c r="L29" s="2"/>
      <c r="M29" s="3">
        <v>20.3</v>
      </c>
      <c r="N29" s="2"/>
      <c r="O29" s="3">
        <v>1.5679000000000001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 t="s">
        <v>37</v>
      </c>
      <c r="B30" s="3" t="s">
        <v>21</v>
      </c>
      <c r="C30" s="3">
        <v>168.2</v>
      </c>
      <c r="D30" s="3">
        <v>1.0980000000000001</v>
      </c>
      <c r="E30" s="2"/>
      <c r="F30" s="3">
        <v>2.7</v>
      </c>
      <c r="G30" s="3">
        <v>5.4</v>
      </c>
      <c r="H30" s="2"/>
      <c r="I30" s="2"/>
      <c r="J30" s="2"/>
      <c r="K30" s="3">
        <v>429</v>
      </c>
      <c r="L30" s="2"/>
      <c r="M30" s="2"/>
      <c r="N30" s="2"/>
      <c r="O30" s="3">
        <v>1.5065</v>
      </c>
      <c r="P30" s="2"/>
      <c r="Q30" s="2"/>
      <c r="R30" s="2"/>
      <c r="S30" s="3">
        <v>3.4000000000000002E-2</v>
      </c>
      <c r="T30" s="2"/>
      <c r="U30" s="2"/>
      <c r="V30" s="2"/>
      <c r="W30" s="2"/>
      <c r="X30" s="2"/>
      <c r="Y30" s="2"/>
      <c r="Z30" s="2"/>
    </row>
    <row r="31" spans="1:26" x14ac:dyDescent="0.2">
      <c r="A31" s="1" t="s">
        <v>38</v>
      </c>
      <c r="B31" s="3" t="s">
        <v>39</v>
      </c>
      <c r="C31" s="3">
        <v>120.5</v>
      </c>
      <c r="D31" s="3">
        <v>1.45</v>
      </c>
      <c r="E31" s="2"/>
      <c r="F31" s="2"/>
      <c r="G31" s="2"/>
      <c r="H31" s="2"/>
      <c r="I31" s="2"/>
      <c r="J31" s="2"/>
      <c r="K31" s="3">
        <v>416</v>
      </c>
      <c r="L31" s="2"/>
      <c r="M31" s="2"/>
      <c r="N31" s="2"/>
      <c r="O31" s="3">
        <v>1.5169999999999999</v>
      </c>
      <c r="P31" s="3">
        <v>3.4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40</v>
      </c>
      <c r="B32" s="3" t="s">
        <v>39</v>
      </c>
      <c r="C32" s="3">
        <v>53.1</v>
      </c>
      <c r="D32" s="3">
        <v>1.1839999999999999</v>
      </c>
      <c r="E32" s="3">
        <v>1.405</v>
      </c>
      <c r="F32" s="3">
        <v>1.5</v>
      </c>
      <c r="G32" s="3">
        <v>3</v>
      </c>
      <c r="H32" s="3">
        <v>1.26</v>
      </c>
      <c r="I32" s="2"/>
      <c r="J32" s="3">
        <v>5</v>
      </c>
      <c r="K32" s="3">
        <v>378</v>
      </c>
      <c r="L32" s="3">
        <v>591</v>
      </c>
      <c r="M32" s="3">
        <v>28.55</v>
      </c>
      <c r="N32" s="3">
        <v>44</v>
      </c>
      <c r="O32" s="3">
        <v>1.514</v>
      </c>
      <c r="P32" s="3">
        <v>3.65</v>
      </c>
      <c r="Q32" s="2"/>
      <c r="R32" s="2"/>
      <c r="S32" s="3">
        <v>0.22500000000000001</v>
      </c>
      <c r="T32" s="2"/>
      <c r="U32" s="2"/>
      <c r="V32" s="2"/>
      <c r="W32" s="2"/>
      <c r="X32" s="2"/>
      <c r="Y32" s="2"/>
      <c r="Z32" s="2"/>
    </row>
    <row r="33" spans="1:26" x14ac:dyDescent="0.2">
      <c r="A33" s="1" t="s">
        <v>41</v>
      </c>
      <c r="B33" s="3" t="s">
        <v>39</v>
      </c>
      <c r="C33" s="3">
        <v>67.099999999999994</v>
      </c>
      <c r="D33" s="3">
        <v>1.1000000000000001</v>
      </c>
      <c r="E33" s="3">
        <v>1.1339999999999999</v>
      </c>
      <c r="F33" s="2"/>
      <c r="G33" s="2"/>
      <c r="H33" s="2"/>
      <c r="I33" s="2"/>
      <c r="J33" s="2"/>
      <c r="K33" s="3">
        <v>393</v>
      </c>
      <c r="L33" s="3">
        <v>523</v>
      </c>
      <c r="M33" s="3">
        <v>21.9</v>
      </c>
      <c r="N33" s="2"/>
      <c r="O33" s="3">
        <v>1.52</v>
      </c>
      <c r="P33" s="2"/>
      <c r="Q33" s="2"/>
      <c r="R33" s="2"/>
      <c r="S33" s="3">
        <v>0.22</v>
      </c>
      <c r="T33" s="2"/>
      <c r="U33" s="2"/>
      <c r="V33" s="2"/>
      <c r="W33" s="2"/>
      <c r="X33" s="2"/>
      <c r="Y33" s="2"/>
      <c r="Z33" s="2"/>
    </row>
    <row r="34" spans="1:26" x14ac:dyDescent="0.2">
      <c r="A34" s="1" t="s">
        <v>42</v>
      </c>
      <c r="B34" s="3" t="s">
        <v>39</v>
      </c>
      <c r="C34" s="3">
        <v>71.099999999999994</v>
      </c>
      <c r="D34" s="3">
        <v>1.302</v>
      </c>
      <c r="E34" s="2"/>
      <c r="F34" s="2"/>
      <c r="G34" s="2"/>
      <c r="H34" s="2"/>
      <c r="I34" s="2"/>
      <c r="J34" s="2"/>
      <c r="K34" s="3">
        <v>438</v>
      </c>
      <c r="L34" s="2"/>
      <c r="M34" s="2"/>
      <c r="N34" s="4"/>
      <c r="O34" s="2"/>
      <c r="P34" s="2"/>
      <c r="Q34" s="2"/>
      <c r="R34" s="2"/>
      <c r="S34" s="3">
        <v>0.26</v>
      </c>
      <c r="T34" s="2"/>
      <c r="U34" s="2"/>
      <c r="V34" s="2"/>
      <c r="W34" s="2"/>
      <c r="X34" s="2"/>
      <c r="Y34" s="2"/>
      <c r="Z34" s="2"/>
    </row>
    <row r="35" spans="1:26" x14ac:dyDescent="0.2">
      <c r="A35" s="1" t="s">
        <v>43</v>
      </c>
      <c r="B35" s="3" t="s">
        <v>39</v>
      </c>
      <c r="C35" s="3">
        <v>113.2</v>
      </c>
      <c r="D35" s="3">
        <v>1.05</v>
      </c>
      <c r="E35" s="3">
        <v>1.1180000000000001</v>
      </c>
      <c r="F35" s="2"/>
      <c r="G35" s="2"/>
      <c r="H35" s="2"/>
      <c r="I35" s="2"/>
      <c r="J35" s="2"/>
      <c r="K35" s="3">
        <v>88</v>
      </c>
      <c r="L35" s="3">
        <v>473</v>
      </c>
      <c r="M35" s="3">
        <v>21.9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 t="s">
        <v>44</v>
      </c>
      <c r="B36" s="3" t="s">
        <v>45</v>
      </c>
      <c r="C36" s="3">
        <v>54.1</v>
      </c>
      <c r="D36" s="2"/>
      <c r="E36" s="3">
        <v>1.01</v>
      </c>
      <c r="F36" s="2"/>
      <c r="G36" s="2"/>
      <c r="H36" s="2"/>
      <c r="I36" s="3">
        <v>1.84</v>
      </c>
      <c r="J36" s="3">
        <v>9.1999999999999993</v>
      </c>
      <c r="K36" s="3">
        <v>171</v>
      </c>
      <c r="L36" s="3">
        <v>284.7</v>
      </c>
      <c r="M36" s="3">
        <v>17.600000000000001</v>
      </c>
      <c r="N36" s="3">
        <v>32</v>
      </c>
      <c r="O36" s="3">
        <v>1.516</v>
      </c>
      <c r="P36" s="2"/>
      <c r="Q36" s="2"/>
      <c r="R36" s="2"/>
      <c r="S36" s="3">
        <v>0.14499999999999999</v>
      </c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46</v>
      </c>
      <c r="B37" s="3" t="s">
        <v>45</v>
      </c>
      <c r="C37" s="3">
        <v>54.1</v>
      </c>
      <c r="D37" s="2"/>
      <c r="E37" s="3">
        <v>1.02</v>
      </c>
      <c r="F37" s="2"/>
      <c r="G37" s="2"/>
      <c r="H37" s="2"/>
      <c r="I37" s="3">
        <v>2.39</v>
      </c>
      <c r="J37" s="3">
        <v>7.5</v>
      </c>
      <c r="K37" s="3">
        <v>190</v>
      </c>
      <c r="L37" s="3">
        <v>415</v>
      </c>
      <c r="M37" s="2"/>
      <c r="N37" s="3">
        <v>31</v>
      </c>
      <c r="O37" s="2"/>
      <c r="P37" s="2"/>
      <c r="Q37" s="2"/>
      <c r="R37" s="2"/>
      <c r="S37" s="3">
        <v>0.2</v>
      </c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47</v>
      </c>
      <c r="B38" s="3" t="s">
        <v>45</v>
      </c>
      <c r="C38" s="3">
        <v>54.1</v>
      </c>
      <c r="D38" s="3">
        <v>0.89200000000000002</v>
      </c>
      <c r="E38" s="2"/>
      <c r="F38" s="3">
        <v>2</v>
      </c>
      <c r="G38" s="3">
        <v>7.05</v>
      </c>
      <c r="H38" s="3">
        <v>1.65</v>
      </c>
      <c r="I38" s="2"/>
      <c r="J38" s="2"/>
      <c r="K38" s="3">
        <v>218</v>
      </c>
      <c r="L38" s="2"/>
      <c r="M38" s="3">
        <v>17</v>
      </c>
      <c r="N38" s="2"/>
      <c r="O38" s="3">
        <v>1.518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 t="s">
        <v>48</v>
      </c>
      <c r="B39" s="3" t="s">
        <v>45</v>
      </c>
      <c r="C39" s="3">
        <v>68.099999999999994</v>
      </c>
      <c r="D39" s="3">
        <v>0.89</v>
      </c>
      <c r="E39" s="3">
        <v>0.98</v>
      </c>
      <c r="F39" s="2"/>
      <c r="G39" s="2"/>
      <c r="H39" s="2"/>
      <c r="I39" s="2"/>
      <c r="J39" s="2"/>
      <c r="K39" s="3">
        <v>213</v>
      </c>
      <c r="L39" s="3">
        <v>368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 t="s">
        <v>49</v>
      </c>
      <c r="B40" s="3" t="s">
        <v>45</v>
      </c>
      <c r="C40" s="3">
        <v>68.099999999999994</v>
      </c>
      <c r="D40" s="3">
        <v>0.90800000000000003</v>
      </c>
      <c r="E40" s="3">
        <v>1</v>
      </c>
      <c r="F40" s="3">
        <v>2</v>
      </c>
      <c r="G40" s="3">
        <v>6.7</v>
      </c>
      <c r="H40" s="2"/>
      <c r="I40" s="2"/>
      <c r="J40" s="2"/>
      <c r="K40" s="3">
        <v>200</v>
      </c>
      <c r="L40" s="3">
        <v>301.2</v>
      </c>
      <c r="M40" s="3">
        <v>16.7</v>
      </c>
      <c r="N40" s="3">
        <v>31</v>
      </c>
      <c r="O40" s="3">
        <v>1.52</v>
      </c>
      <c r="P40" s="2"/>
      <c r="Q40" s="2"/>
      <c r="R40" s="2"/>
      <c r="S40" s="3">
        <v>0.11899999999999999</v>
      </c>
      <c r="T40" s="2"/>
      <c r="U40" s="2"/>
      <c r="V40" s="2"/>
      <c r="W40" s="2"/>
      <c r="X40" s="2"/>
      <c r="Y40" s="2"/>
      <c r="Z40" s="2"/>
    </row>
    <row r="41" spans="1:26" x14ac:dyDescent="0.2">
      <c r="A41" s="1" t="s">
        <v>50</v>
      </c>
      <c r="B41" s="3" t="s">
        <v>45</v>
      </c>
      <c r="C41" s="3">
        <v>68.099999999999994</v>
      </c>
      <c r="D41" s="3">
        <v>0.90400000000000003</v>
      </c>
      <c r="E41" s="3">
        <v>1.05</v>
      </c>
      <c r="F41" s="2"/>
      <c r="G41" s="3">
        <v>8.3000000000000007</v>
      </c>
      <c r="H41" s="2"/>
      <c r="I41" s="2"/>
      <c r="J41" s="3">
        <v>8.6999999999999993</v>
      </c>
      <c r="K41" s="3">
        <v>465</v>
      </c>
      <c r="L41" s="3">
        <v>347</v>
      </c>
      <c r="M41" s="2"/>
      <c r="N41" s="3">
        <v>30</v>
      </c>
      <c r="O41" s="2"/>
      <c r="P41" s="2"/>
      <c r="Q41" s="2"/>
      <c r="R41" s="2"/>
      <c r="S41" s="3">
        <v>0.23</v>
      </c>
      <c r="T41" s="2"/>
      <c r="U41" s="2"/>
      <c r="V41" s="2"/>
      <c r="W41" s="2"/>
      <c r="X41" s="2"/>
      <c r="Y41" s="2"/>
      <c r="Z41" s="2"/>
    </row>
    <row r="42" spans="1:26" x14ac:dyDescent="0.2">
      <c r="A42" s="1" t="s">
        <v>51</v>
      </c>
      <c r="B42" s="3" t="s">
        <v>45</v>
      </c>
      <c r="C42" s="3">
        <v>68.099999999999994</v>
      </c>
      <c r="D42" s="2"/>
      <c r="E42" s="2"/>
      <c r="F42" s="2"/>
      <c r="G42" s="2"/>
      <c r="H42" s="3">
        <v>1.59</v>
      </c>
      <c r="I42" s="3">
        <v>1.91</v>
      </c>
      <c r="J42" s="3">
        <v>12.8</v>
      </c>
      <c r="K42" s="3">
        <v>225</v>
      </c>
      <c r="L42" s="2"/>
      <c r="M42" s="2"/>
      <c r="N42" s="2"/>
      <c r="O42" s="2"/>
      <c r="P42" s="3">
        <v>2.4</v>
      </c>
      <c r="Q42" s="3">
        <v>0.13400000000000001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 t="s">
        <v>52</v>
      </c>
      <c r="B43" s="3" t="s">
        <v>45</v>
      </c>
      <c r="C43" s="3">
        <v>110.2</v>
      </c>
      <c r="D43" s="3">
        <v>0.88</v>
      </c>
      <c r="E43" s="3">
        <v>0.90600000000000003</v>
      </c>
      <c r="F43" s="2"/>
      <c r="G43" s="2"/>
      <c r="H43" s="2"/>
      <c r="I43" s="2"/>
      <c r="J43" s="2"/>
      <c r="K43" s="3">
        <v>298</v>
      </c>
      <c r="L43" s="3">
        <v>379</v>
      </c>
      <c r="M43" s="2"/>
      <c r="N43" s="2"/>
      <c r="O43" s="3">
        <v>1.506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 t="s">
        <v>53</v>
      </c>
      <c r="B44" s="3" t="s">
        <v>45</v>
      </c>
      <c r="C44" s="3">
        <v>88.5</v>
      </c>
      <c r="D44" s="2"/>
      <c r="E44" s="3">
        <v>1.0900000000000001</v>
      </c>
      <c r="F44" s="2"/>
      <c r="G44" s="2"/>
      <c r="H44" s="2"/>
      <c r="I44" s="2"/>
      <c r="J44" s="3">
        <v>8.4</v>
      </c>
      <c r="K44" s="3">
        <v>225</v>
      </c>
      <c r="L44" s="3">
        <v>91</v>
      </c>
      <c r="M44" s="3">
        <v>17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 t="s">
        <v>54</v>
      </c>
      <c r="B45" s="3" t="s">
        <v>45</v>
      </c>
      <c r="C45" s="3">
        <v>88.5</v>
      </c>
      <c r="D45" s="3">
        <v>1.2430000000000001</v>
      </c>
      <c r="E45" s="3">
        <v>1.3560000000000001</v>
      </c>
      <c r="F45" s="2"/>
      <c r="G45" s="3">
        <v>4.5999999999999996</v>
      </c>
      <c r="H45" s="2"/>
      <c r="I45" s="2"/>
      <c r="J45" s="2"/>
      <c r="K45" s="3">
        <v>228</v>
      </c>
      <c r="L45" s="3">
        <v>316</v>
      </c>
      <c r="M45" s="3">
        <v>18</v>
      </c>
      <c r="N45" s="3">
        <v>21</v>
      </c>
      <c r="O45" s="3">
        <v>1.1579999999999999</v>
      </c>
      <c r="P45" s="2"/>
      <c r="Q45" s="3">
        <v>0.19</v>
      </c>
      <c r="R45" s="2"/>
      <c r="S45" s="3">
        <v>9.5000000000000001E-2</v>
      </c>
      <c r="T45" s="2"/>
      <c r="U45" s="2"/>
      <c r="V45" s="2"/>
      <c r="W45" s="2"/>
      <c r="X45" s="2"/>
      <c r="Y45" s="2"/>
      <c r="Z45" s="2"/>
    </row>
    <row r="46" spans="1:26" x14ac:dyDescent="0.2">
      <c r="A46" s="1" t="s">
        <v>55</v>
      </c>
      <c r="B46" s="3" t="s">
        <v>56</v>
      </c>
      <c r="C46" s="3">
        <v>30</v>
      </c>
      <c r="D46" s="3">
        <v>1.25</v>
      </c>
      <c r="E46" s="3">
        <v>1.54</v>
      </c>
      <c r="F46" s="3">
        <v>1.8</v>
      </c>
      <c r="G46" s="2"/>
      <c r="H46" s="3">
        <v>1.42</v>
      </c>
      <c r="I46" s="3">
        <v>2.09</v>
      </c>
      <c r="J46" s="3">
        <v>9.7899999999999991</v>
      </c>
      <c r="K46" s="3">
        <v>190</v>
      </c>
      <c r="L46" s="3">
        <v>457.2</v>
      </c>
      <c r="M46" s="3">
        <v>21</v>
      </c>
      <c r="N46" s="3">
        <v>19</v>
      </c>
      <c r="O46" s="3">
        <v>1.51</v>
      </c>
      <c r="P46" s="3">
        <v>3.35</v>
      </c>
      <c r="Q46" s="3">
        <v>0.28999999999999998</v>
      </c>
      <c r="R46" s="3">
        <v>0.62</v>
      </c>
      <c r="S46" s="3">
        <v>0.1</v>
      </c>
      <c r="T46" s="2"/>
      <c r="U46" s="2"/>
      <c r="V46" s="2"/>
      <c r="W46" s="2"/>
      <c r="X46" s="2"/>
      <c r="Y46" s="2"/>
      <c r="Z46" s="2"/>
    </row>
    <row r="47" spans="1:26" x14ac:dyDescent="0.2">
      <c r="A47" s="1" t="s">
        <v>57</v>
      </c>
      <c r="B47" s="3" t="s">
        <v>56</v>
      </c>
      <c r="C47" s="3">
        <v>44.1</v>
      </c>
      <c r="D47" s="3">
        <v>1.125</v>
      </c>
      <c r="E47" s="3">
        <v>1.28</v>
      </c>
      <c r="F47" s="2"/>
      <c r="G47" s="3">
        <v>6.4</v>
      </c>
      <c r="H47" s="3">
        <v>1.26</v>
      </c>
      <c r="I47" s="3">
        <v>2.0499999999999998</v>
      </c>
      <c r="J47" s="3">
        <v>8.67</v>
      </c>
      <c r="K47" s="3">
        <v>206</v>
      </c>
      <c r="L47" s="3">
        <v>342</v>
      </c>
      <c r="M47" s="2"/>
      <c r="N47" s="3">
        <v>43</v>
      </c>
      <c r="O47" s="3">
        <v>1.5</v>
      </c>
      <c r="P47" s="3">
        <v>4.5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 t="s">
        <v>58</v>
      </c>
      <c r="B48" s="3" t="s">
        <v>56</v>
      </c>
      <c r="C48" s="3">
        <v>72.099999999999994</v>
      </c>
      <c r="D48" s="3">
        <v>0.98</v>
      </c>
      <c r="E48" s="3">
        <v>1.18</v>
      </c>
      <c r="F48" s="2"/>
      <c r="G48" s="3">
        <v>6.9</v>
      </c>
      <c r="H48" s="3">
        <v>1.65</v>
      </c>
      <c r="I48" s="3">
        <v>2.0699999999999998</v>
      </c>
      <c r="J48" s="3">
        <v>14.4</v>
      </c>
      <c r="K48" s="3">
        <v>189</v>
      </c>
      <c r="L48" s="3">
        <v>330</v>
      </c>
      <c r="M48" s="3">
        <v>17.5</v>
      </c>
      <c r="N48" s="3">
        <v>32</v>
      </c>
      <c r="O48" s="2"/>
      <c r="P48" s="2"/>
      <c r="Q48" s="2"/>
      <c r="R48" s="2"/>
      <c r="S48" s="3">
        <v>0.18</v>
      </c>
      <c r="T48" s="2"/>
      <c r="U48" s="2"/>
      <c r="V48" s="2"/>
      <c r="W48" s="2"/>
      <c r="X48" s="2"/>
      <c r="Y48" s="2"/>
      <c r="Z48" s="2"/>
    </row>
    <row r="49" spans="1:26" x14ac:dyDescent="0.2">
      <c r="A49" s="1" t="s">
        <v>59</v>
      </c>
      <c r="B49" s="3" t="s">
        <v>56</v>
      </c>
      <c r="C49" s="3">
        <v>74.099999999999994</v>
      </c>
      <c r="D49" s="2"/>
      <c r="E49" s="3">
        <v>1.3694999999999999</v>
      </c>
      <c r="F49" s="2"/>
      <c r="G49" s="2"/>
      <c r="H49" s="3">
        <v>1.29</v>
      </c>
      <c r="I49" s="3">
        <v>1.84</v>
      </c>
      <c r="J49" s="3">
        <v>16.7</v>
      </c>
      <c r="K49" s="3">
        <v>209</v>
      </c>
      <c r="L49" s="3">
        <v>94</v>
      </c>
      <c r="M49" s="2"/>
      <c r="N49" s="2"/>
      <c r="O49" s="2"/>
      <c r="P49" s="2"/>
      <c r="Q49" s="2"/>
      <c r="R49" s="2"/>
      <c r="S49" s="3">
        <v>0.2</v>
      </c>
      <c r="T49" s="2"/>
      <c r="U49" s="2"/>
      <c r="V49" s="2"/>
      <c r="W49" s="2"/>
      <c r="X49" s="2"/>
      <c r="Y49" s="2"/>
      <c r="Z49" s="2"/>
    </row>
    <row r="50" spans="1:26" x14ac:dyDescent="0.2">
      <c r="A50" s="1" t="s">
        <v>60</v>
      </c>
      <c r="B50" s="3" t="s">
        <v>56</v>
      </c>
      <c r="C50" s="3">
        <v>102.1</v>
      </c>
      <c r="D50" s="2"/>
      <c r="E50" s="3">
        <v>1.234</v>
      </c>
      <c r="F50" s="2"/>
      <c r="G50" s="2"/>
      <c r="H50" s="3">
        <v>1.41</v>
      </c>
      <c r="I50" s="3">
        <v>1.9</v>
      </c>
      <c r="J50" s="3">
        <v>14.5</v>
      </c>
      <c r="K50" s="3">
        <v>189</v>
      </c>
      <c r="L50" s="3">
        <v>296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 t="s">
        <v>61</v>
      </c>
      <c r="B51" s="3" t="s">
        <v>56</v>
      </c>
      <c r="C51" s="3">
        <v>44.1</v>
      </c>
      <c r="D51" s="3">
        <v>1.071</v>
      </c>
      <c r="E51" s="3">
        <v>1.1399999999999999</v>
      </c>
      <c r="F51" s="3">
        <v>2.1</v>
      </c>
      <c r="G51" s="3">
        <v>6.3</v>
      </c>
      <c r="H51" s="2"/>
      <c r="I51" s="2"/>
      <c r="J51" s="2"/>
      <c r="K51" s="3">
        <v>243</v>
      </c>
      <c r="L51" s="3">
        <v>438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t="s">
        <v>62</v>
      </c>
      <c r="B52" t="s">
        <v>56</v>
      </c>
      <c r="C52">
        <v>58.1</v>
      </c>
      <c r="D52">
        <v>1</v>
      </c>
      <c r="E52">
        <v>1.1499999999999999</v>
      </c>
      <c r="G52">
        <v>7.2</v>
      </c>
      <c r="H52">
        <v>1.423</v>
      </c>
      <c r="I52">
        <v>1.917</v>
      </c>
      <c r="J52">
        <v>8.4</v>
      </c>
      <c r="K52">
        <v>198</v>
      </c>
      <c r="L52">
        <v>348</v>
      </c>
      <c r="M52">
        <v>15.3</v>
      </c>
      <c r="N52">
        <v>32</v>
      </c>
      <c r="O52">
        <v>1.45</v>
      </c>
      <c r="P52">
        <v>4.9000000000000004</v>
      </c>
      <c r="S52">
        <v>0.108</v>
      </c>
    </row>
    <row r="53" spans="1:26" x14ac:dyDescent="0.2">
      <c r="A53" t="s">
        <v>63</v>
      </c>
      <c r="B53" t="s">
        <v>56</v>
      </c>
      <c r="C53">
        <v>100.2</v>
      </c>
      <c r="D53">
        <v>0.92</v>
      </c>
      <c r="E53">
        <v>0.97</v>
      </c>
      <c r="K53">
        <v>204</v>
      </c>
      <c r="L53">
        <v>345</v>
      </c>
    </row>
    <row r="54" spans="1:26" x14ac:dyDescent="0.2">
      <c r="A54" t="s">
        <v>64</v>
      </c>
      <c r="B54" t="s">
        <v>56</v>
      </c>
      <c r="C54">
        <v>128.19999999999999</v>
      </c>
      <c r="D54">
        <v>0.94</v>
      </c>
      <c r="E54">
        <v>0.97</v>
      </c>
      <c r="K54">
        <v>255</v>
      </c>
      <c r="L54">
        <v>347</v>
      </c>
      <c r="O54">
        <v>1.4690000000000001</v>
      </c>
    </row>
    <row r="55" spans="1:26" x14ac:dyDescent="0.2">
      <c r="A55" t="s">
        <v>65</v>
      </c>
      <c r="B55" t="s">
        <v>56</v>
      </c>
      <c r="C55">
        <v>72.099999999999994</v>
      </c>
      <c r="D55">
        <v>1.01</v>
      </c>
      <c r="E55">
        <v>1.099</v>
      </c>
      <c r="K55">
        <v>277</v>
      </c>
      <c r="L55">
        <v>387</v>
      </c>
    </row>
    <row r="56" spans="1:26" x14ac:dyDescent="0.2">
      <c r="A56" t="s">
        <v>66</v>
      </c>
      <c r="B56" t="s">
        <v>56</v>
      </c>
      <c r="C56">
        <v>120.1</v>
      </c>
      <c r="D56">
        <v>1.1499999999999999</v>
      </c>
      <c r="E56">
        <v>1.18</v>
      </c>
      <c r="K56">
        <v>312</v>
      </c>
      <c r="L56">
        <v>91</v>
      </c>
    </row>
    <row r="57" spans="1:26" x14ac:dyDescent="0.2">
      <c r="A57" t="s">
        <v>67</v>
      </c>
      <c r="B57" t="s">
        <v>56</v>
      </c>
      <c r="C57">
        <v>88.1</v>
      </c>
      <c r="D57">
        <v>1.095</v>
      </c>
      <c r="K57">
        <v>211</v>
      </c>
      <c r="L57">
        <v>330</v>
      </c>
      <c r="O57">
        <v>1.4630000000000001</v>
      </c>
    </row>
    <row r="58" spans="1:26" x14ac:dyDescent="0.2">
      <c r="A58" t="s">
        <v>68</v>
      </c>
      <c r="B58" t="s">
        <v>56</v>
      </c>
      <c r="C58">
        <v>130.19999999999999</v>
      </c>
      <c r="D58">
        <v>0.98199999999999998</v>
      </c>
      <c r="K58">
        <v>194</v>
      </c>
      <c r="L58">
        <v>300</v>
      </c>
      <c r="O58">
        <v>1.458</v>
      </c>
    </row>
    <row r="59" spans="1:26" x14ac:dyDescent="0.2">
      <c r="A59" t="s">
        <v>69</v>
      </c>
      <c r="B59" t="s">
        <v>56</v>
      </c>
      <c r="C59">
        <v>158.19999999999999</v>
      </c>
      <c r="D59">
        <v>0.96599999999999997</v>
      </c>
      <c r="K59">
        <v>188</v>
      </c>
      <c r="L59">
        <v>317</v>
      </c>
      <c r="O59">
        <v>1.4590000000000001</v>
      </c>
    </row>
    <row r="60" spans="1:26" x14ac:dyDescent="0.2">
      <c r="A60" t="s">
        <v>70</v>
      </c>
      <c r="B60" t="s">
        <v>56</v>
      </c>
      <c r="C60">
        <v>150.19999999999999</v>
      </c>
      <c r="D60">
        <v>1.21</v>
      </c>
      <c r="E60">
        <v>1.3049999999999999</v>
      </c>
      <c r="K60">
        <v>315</v>
      </c>
      <c r="L60">
        <v>485</v>
      </c>
    </row>
    <row r="61" spans="1:26" x14ac:dyDescent="0.2">
      <c r="A61" t="s">
        <v>71</v>
      </c>
      <c r="B61" t="s">
        <v>56</v>
      </c>
      <c r="C61">
        <v>92.5</v>
      </c>
      <c r="D61">
        <v>1.37</v>
      </c>
      <c r="E61">
        <v>1.4610000000000001</v>
      </c>
      <c r="G61">
        <v>5.6</v>
      </c>
      <c r="L61">
        <v>477</v>
      </c>
      <c r="M61">
        <v>19.2</v>
      </c>
    </row>
    <row r="62" spans="1:26" x14ac:dyDescent="0.2">
      <c r="A62" t="s">
        <v>72</v>
      </c>
      <c r="B62" t="s">
        <v>56</v>
      </c>
      <c r="C62">
        <v>155</v>
      </c>
      <c r="D62">
        <v>1.39</v>
      </c>
      <c r="E62">
        <v>1.47</v>
      </c>
      <c r="G62">
        <v>3.2</v>
      </c>
      <c r="H62">
        <v>0.96</v>
      </c>
      <c r="J62">
        <v>32</v>
      </c>
      <c r="K62">
        <v>281</v>
      </c>
      <c r="L62">
        <v>76</v>
      </c>
      <c r="P62">
        <v>3</v>
      </c>
    </row>
    <row r="63" spans="1:26" x14ac:dyDescent="0.2">
      <c r="A63" t="s">
        <v>73</v>
      </c>
      <c r="B63" t="s">
        <v>61</v>
      </c>
      <c r="C63">
        <v>120.1</v>
      </c>
      <c r="D63">
        <v>1.07</v>
      </c>
      <c r="E63">
        <v>1.31</v>
      </c>
      <c r="H63">
        <v>1.23</v>
      </c>
      <c r="I63">
        <v>1.76</v>
      </c>
      <c r="J63">
        <v>5.95</v>
      </c>
      <c r="K63">
        <v>483</v>
      </c>
      <c r="L63">
        <v>580</v>
      </c>
      <c r="M63">
        <v>19</v>
      </c>
      <c r="O63">
        <v>1.575</v>
      </c>
      <c r="P63">
        <v>2.6</v>
      </c>
    </row>
    <row r="64" spans="1:26" x14ac:dyDescent="0.2">
      <c r="A64" t="s">
        <v>74</v>
      </c>
      <c r="B64" t="s">
        <v>61</v>
      </c>
      <c r="C64">
        <v>244.3</v>
      </c>
      <c r="D64">
        <v>1.1499999999999999</v>
      </c>
      <c r="F64">
        <v>1.3</v>
      </c>
      <c r="K64">
        <v>500</v>
      </c>
      <c r="L64">
        <v>189</v>
      </c>
      <c r="M64">
        <v>19.600000000000001</v>
      </c>
      <c r="O64">
        <v>1.64</v>
      </c>
      <c r="P64">
        <v>2.8</v>
      </c>
    </row>
    <row r="65" spans="1:19" x14ac:dyDescent="0.2">
      <c r="A65" t="s">
        <v>75</v>
      </c>
      <c r="B65" t="s">
        <v>76</v>
      </c>
      <c r="C65">
        <v>74.099999999999994</v>
      </c>
      <c r="D65">
        <v>1.1000000000000001</v>
      </c>
      <c r="E65">
        <v>1.23</v>
      </c>
      <c r="K65">
        <v>93</v>
      </c>
      <c r="L65">
        <v>192</v>
      </c>
      <c r="O65">
        <v>1.5960000000000001</v>
      </c>
    </row>
    <row r="66" spans="1:19" x14ac:dyDescent="0.2">
      <c r="A66" t="s">
        <v>77</v>
      </c>
      <c r="B66" t="s">
        <v>76</v>
      </c>
      <c r="C66">
        <v>108.2</v>
      </c>
      <c r="D66">
        <v>1.34</v>
      </c>
      <c r="E66">
        <v>1.44</v>
      </c>
      <c r="K66">
        <v>360</v>
      </c>
      <c r="L66">
        <v>630</v>
      </c>
      <c r="P66">
        <v>3.1</v>
      </c>
      <c r="Q66">
        <v>0.28999999999999998</v>
      </c>
    </row>
    <row r="67" spans="1:19" x14ac:dyDescent="0.2">
      <c r="A67" t="s">
        <v>78</v>
      </c>
      <c r="B67" t="s">
        <v>79</v>
      </c>
      <c r="C67">
        <v>58</v>
      </c>
      <c r="D67">
        <v>1.6</v>
      </c>
      <c r="E67">
        <v>1.7</v>
      </c>
      <c r="K67">
        <v>318</v>
      </c>
      <c r="L67">
        <v>506</v>
      </c>
    </row>
    <row r="68" spans="1:19" x14ac:dyDescent="0.2">
      <c r="A68" t="s">
        <v>80</v>
      </c>
      <c r="B68" t="s">
        <v>79</v>
      </c>
      <c r="C68">
        <v>144.1</v>
      </c>
      <c r="D68">
        <v>1.175</v>
      </c>
      <c r="E68">
        <v>1.3580000000000001</v>
      </c>
      <c r="F68">
        <v>3.16</v>
      </c>
      <c r="G68">
        <v>4</v>
      </c>
      <c r="J68">
        <v>11.1</v>
      </c>
      <c r="K68">
        <v>272</v>
      </c>
      <c r="L68">
        <v>379</v>
      </c>
      <c r="O68">
        <v>1.4743999999999999</v>
      </c>
      <c r="P68">
        <v>5</v>
      </c>
    </row>
    <row r="69" spans="1:19" x14ac:dyDescent="0.2">
      <c r="A69" t="s">
        <v>81</v>
      </c>
      <c r="B69" t="s">
        <v>79</v>
      </c>
      <c r="C69">
        <v>172.2</v>
      </c>
      <c r="D69">
        <v>1.1830000000000001</v>
      </c>
      <c r="E69">
        <v>1.3</v>
      </c>
      <c r="G69">
        <v>5.9</v>
      </c>
      <c r="J69">
        <v>21</v>
      </c>
      <c r="K69">
        <v>87</v>
      </c>
      <c r="L69">
        <v>473</v>
      </c>
      <c r="M69">
        <v>19.399999999999999</v>
      </c>
      <c r="P69">
        <v>5.2</v>
      </c>
    </row>
    <row r="70" spans="1:19" x14ac:dyDescent="0.2">
      <c r="A70" t="s">
        <v>82</v>
      </c>
      <c r="B70" t="s">
        <v>79</v>
      </c>
      <c r="C70">
        <v>200.2</v>
      </c>
      <c r="D70">
        <v>1.0189999999999999</v>
      </c>
      <c r="J70">
        <v>50.7</v>
      </c>
      <c r="K70">
        <v>205</v>
      </c>
      <c r="L70">
        <v>328.8</v>
      </c>
      <c r="P70">
        <v>3.1</v>
      </c>
    </row>
    <row r="71" spans="1:19" x14ac:dyDescent="0.2">
      <c r="A71" t="s">
        <v>83</v>
      </c>
      <c r="B71" t="s">
        <v>79</v>
      </c>
      <c r="C71">
        <v>214.3</v>
      </c>
      <c r="E71">
        <v>1.2</v>
      </c>
      <c r="K71">
        <v>228</v>
      </c>
      <c r="L71">
        <v>319</v>
      </c>
      <c r="P71">
        <v>3.95</v>
      </c>
    </row>
    <row r="72" spans="1:19" x14ac:dyDescent="0.2">
      <c r="A72" t="s">
        <v>84</v>
      </c>
      <c r="B72" t="s">
        <v>79</v>
      </c>
      <c r="C72">
        <v>228.3</v>
      </c>
      <c r="D72">
        <v>1.08</v>
      </c>
      <c r="E72">
        <v>1.2</v>
      </c>
      <c r="F72">
        <v>1.96</v>
      </c>
      <c r="G72">
        <v>5</v>
      </c>
      <c r="I72">
        <v>2</v>
      </c>
      <c r="J72">
        <v>35</v>
      </c>
      <c r="K72">
        <v>243</v>
      </c>
      <c r="L72">
        <v>356.2</v>
      </c>
      <c r="P72">
        <v>4.0999999999999996</v>
      </c>
    </row>
    <row r="73" spans="1:19" x14ac:dyDescent="0.2">
      <c r="A73" t="s">
        <v>85</v>
      </c>
      <c r="B73" t="s">
        <v>79</v>
      </c>
      <c r="C73">
        <v>284.39999999999998</v>
      </c>
      <c r="E73">
        <v>1.1599999999999999</v>
      </c>
      <c r="G73">
        <v>7.3</v>
      </c>
      <c r="J73">
        <v>45.6</v>
      </c>
      <c r="K73">
        <v>217</v>
      </c>
      <c r="L73">
        <v>96</v>
      </c>
    </row>
    <row r="74" spans="1:19" x14ac:dyDescent="0.2">
      <c r="A74" t="s">
        <v>86</v>
      </c>
      <c r="B74" t="s">
        <v>79</v>
      </c>
      <c r="C74">
        <v>340.5</v>
      </c>
      <c r="E74">
        <v>1.1299999999999999</v>
      </c>
      <c r="G74">
        <v>7.5</v>
      </c>
      <c r="J74">
        <v>56.5</v>
      </c>
      <c r="L74">
        <v>480</v>
      </c>
      <c r="P74">
        <v>3.35</v>
      </c>
      <c r="S74">
        <v>0.22</v>
      </c>
    </row>
    <row r="75" spans="1:19" x14ac:dyDescent="0.2">
      <c r="A75" t="s">
        <v>87</v>
      </c>
      <c r="B75" t="s">
        <v>79</v>
      </c>
      <c r="C75">
        <v>100.1</v>
      </c>
      <c r="D75">
        <v>1.097</v>
      </c>
      <c r="E75">
        <v>1.23</v>
      </c>
      <c r="J75">
        <v>14.9</v>
      </c>
      <c r="K75">
        <v>409</v>
      </c>
      <c r="L75">
        <v>513</v>
      </c>
    </row>
    <row r="76" spans="1:19" x14ac:dyDescent="0.2">
      <c r="A76" t="s">
        <v>88</v>
      </c>
      <c r="B76" t="s">
        <v>79</v>
      </c>
      <c r="C76">
        <v>120.1</v>
      </c>
      <c r="D76">
        <v>1.44</v>
      </c>
      <c r="E76">
        <v>1.48</v>
      </c>
      <c r="K76">
        <v>420</v>
      </c>
      <c r="L76">
        <v>590</v>
      </c>
      <c r="P76">
        <v>3.5</v>
      </c>
      <c r="Q76">
        <v>0.75</v>
      </c>
    </row>
    <row r="77" spans="1:19" x14ac:dyDescent="0.2">
      <c r="A77" t="s">
        <v>89</v>
      </c>
      <c r="B77" t="s">
        <v>79</v>
      </c>
      <c r="C77">
        <v>164.2</v>
      </c>
      <c r="D77">
        <v>1.34</v>
      </c>
      <c r="I77">
        <v>2.2000000000000002</v>
      </c>
      <c r="J77">
        <v>10.5</v>
      </c>
      <c r="K77">
        <v>355</v>
      </c>
      <c r="L77">
        <v>19</v>
      </c>
    </row>
    <row r="78" spans="1:19" x14ac:dyDescent="0.2">
      <c r="A78" t="s">
        <v>90</v>
      </c>
      <c r="B78" t="s">
        <v>79</v>
      </c>
      <c r="C78">
        <v>192.2</v>
      </c>
      <c r="D78">
        <v>1.34</v>
      </c>
      <c r="E78">
        <v>1.38</v>
      </c>
      <c r="F78">
        <v>2</v>
      </c>
      <c r="G78">
        <f>(3.8+5.3)/2</f>
        <v>4.55</v>
      </c>
      <c r="K78">
        <v>324</v>
      </c>
      <c r="L78">
        <v>81</v>
      </c>
    </row>
    <row r="79" spans="1:19" x14ac:dyDescent="0.2">
      <c r="A79" t="s">
        <v>91</v>
      </c>
      <c r="B79" t="s">
        <v>79</v>
      </c>
      <c r="C79">
        <v>192.2</v>
      </c>
      <c r="D79">
        <v>1.335</v>
      </c>
      <c r="E79">
        <v>1.5</v>
      </c>
      <c r="F79">
        <f>(1.4+2.4)/2</f>
        <v>1.9</v>
      </c>
      <c r="G79">
        <v>6.4</v>
      </c>
      <c r="H79">
        <v>1.1299999999999999</v>
      </c>
      <c r="I79">
        <v>1.55</v>
      </c>
      <c r="J79">
        <f>(9.2+27.8)/2</f>
        <v>18.5</v>
      </c>
      <c r="K79">
        <v>342</v>
      </c>
      <c r="L79">
        <v>553</v>
      </c>
      <c r="M79">
        <v>19.8</v>
      </c>
      <c r="N79">
        <v>93</v>
      </c>
      <c r="O79">
        <v>1.64</v>
      </c>
      <c r="P79">
        <v>2.9</v>
      </c>
      <c r="Q79">
        <v>0.22</v>
      </c>
      <c r="R79">
        <v>0.28000000000000003</v>
      </c>
      <c r="S79">
        <v>0.15</v>
      </c>
    </row>
    <row r="80" spans="1:19" x14ac:dyDescent="0.2">
      <c r="A80" t="s">
        <v>92</v>
      </c>
      <c r="B80" t="s">
        <v>79</v>
      </c>
      <c r="C80">
        <v>220.2</v>
      </c>
      <c r="D80">
        <v>1.268</v>
      </c>
      <c r="E80">
        <v>1.3089999999999999</v>
      </c>
      <c r="J80">
        <v>42.3</v>
      </c>
      <c r="L80">
        <v>426</v>
      </c>
    </row>
    <row r="81" spans="1:19" x14ac:dyDescent="0.2">
      <c r="A81" t="s">
        <v>93</v>
      </c>
      <c r="B81" t="s">
        <v>79</v>
      </c>
      <c r="C81">
        <v>220.2</v>
      </c>
      <c r="E81">
        <v>1.08</v>
      </c>
      <c r="F81">
        <v>2.9</v>
      </c>
      <c r="I81">
        <v>1.8</v>
      </c>
      <c r="J81">
        <v>32</v>
      </c>
      <c r="K81">
        <v>167</v>
      </c>
      <c r="L81">
        <v>505</v>
      </c>
      <c r="P81">
        <v>3.1</v>
      </c>
    </row>
    <row r="82" spans="1:19" x14ac:dyDescent="0.2">
      <c r="A82" t="s">
        <v>94</v>
      </c>
      <c r="B82" t="s">
        <v>79</v>
      </c>
      <c r="C82">
        <v>248.3</v>
      </c>
      <c r="E82">
        <v>1.1459999999999999</v>
      </c>
      <c r="J82">
        <v>35.6</v>
      </c>
      <c r="K82">
        <v>518</v>
      </c>
      <c r="L82">
        <v>491</v>
      </c>
    </row>
    <row r="83" spans="1:19" x14ac:dyDescent="0.2">
      <c r="A83" t="s">
        <v>95</v>
      </c>
      <c r="B83" t="s">
        <v>79</v>
      </c>
      <c r="C83">
        <v>304.39999999999998</v>
      </c>
      <c r="E83">
        <v>1.012</v>
      </c>
      <c r="G83">
        <v>5.3</v>
      </c>
      <c r="J83">
        <v>48.6</v>
      </c>
      <c r="K83">
        <v>224</v>
      </c>
      <c r="L83">
        <v>60</v>
      </c>
    </row>
    <row r="84" spans="1:19" x14ac:dyDescent="0.2">
      <c r="A84" t="s">
        <v>96</v>
      </c>
      <c r="B84" t="s">
        <v>79</v>
      </c>
      <c r="C84">
        <v>274.3</v>
      </c>
      <c r="D84">
        <v>1.19</v>
      </c>
      <c r="E84">
        <v>1.2649999999999999</v>
      </c>
      <c r="K84">
        <v>365</v>
      </c>
      <c r="L84">
        <v>591</v>
      </c>
    </row>
    <row r="85" spans="1:19" x14ac:dyDescent="0.2">
      <c r="A85" t="s">
        <v>97</v>
      </c>
      <c r="B85" t="s">
        <v>79</v>
      </c>
      <c r="C85">
        <v>242.2</v>
      </c>
      <c r="D85">
        <v>1.37</v>
      </c>
      <c r="F85">
        <v>1.56</v>
      </c>
      <c r="G85">
        <v>3.43</v>
      </c>
      <c r="K85">
        <v>344</v>
      </c>
      <c r="L85">
        <v>503</v>
      </c>
    </row>
    <row r="86" spans="1:19" x14ac:dyDescent="0.2">
      <c r="A86" t="s">
        <v>98</v>
      </c>
      <c r="B86" t="s">
        <v>79</v>
      </c>
      <c r="C86">
        <v>242.2</v>
      </c>
      <c r="D86">
        <v>1.33</v>
      </c>
      <c r="E86">
        <v>1.35</v>
      </c>
      <c r="F86">
        <v>1.41</v>
      </c>
      <c r="G86">
        <v>4.8600000000000003</v>
      </c>
      <c r="K86">
        <v>85</v>
      </c>
      <c r="L86">
        <v>123</v>
      </c>
    </row>
    <row r="87" spans="1:19" x14ac:dyDescent="0.2">
      <c r="A87" t="s">
        <v>99</v>
      </c>
      <c r="B87" t="s">
        <v>79</v>
      </c>
      <c r="C87">
        <v>274.3</v>
      </c>
      <c r="D87">
        <v>1.21</v>
      </c>
      <c r="E87">
        <v>1.3029999999999999</v>
      </c>
      <c r="L87">
        <v>530</v>
      </c>
    </row>
    <row r="88" spans="1:19" x14ac:dyDescent="0.2">
      <c r="A88" t="s">
        <v>100</v>
      </c>
      <c r="B88" t="s">
        <v>79</v>
      </c>
      <c r="C88">
        <v>274.3</v>
      </c>
      <c r="D88">
        <v>1.19</v>
      </c>
      <c r="E88">
        <v>1.2649999999999999</v>
      </c>
      <c r="K88">
        <v>365</v>
      </c>
      <c r="L88">
        <v>590</v>
      </c>
    </row>
    <row r="89" spans="1:19" x14ac:dyDescent="0.2">
      <c r="A89" t="s">
        <v>101</v>
      </c>
      <c r="B89" t="s">
        <v>102</v>
      </c>
      <c r="C89">
        <v>85.1</v>
      </c>
      <c r="D89">
        <v>1.25</v>
      </c>
      <c r="E89">
        <v>1.34</v>
      </c>
      <c r="L89">
        <v>97</v>
      </c>
    </row>
    <row r="90" spans="1:19" x14ac:dyDescent="0.2">
      <c r="A90" t="s">
        <v>103</v>
      </c>
      <c r="B90" t="s">
        <v>102</v>
      </c>
      <c r="C90">
        <v>113.2</v>
      </c>
      <c r="D90">
        <v>1.0840000000000001</v>
      </c>
      <c r="E90">
        <v>1.23</v>
      </c>
      <c r="F90">
        <v>2.7</v>
      </c>
      <c r="G90">
        <v>5.6</v>
      </c>
      <c r="H90">
        <v>1.5</v>
      </c>
      <c r="I90">
        <f>(2.13+2.47)/2</f>
        <v>2.2999999999999998</v>
      </c>
      <c r="J90">
        <v>26</v>
      </c>
      <c r="K90">
        <v>313</v>
      </c>
      <c r="L90">
        <v>533</v>
      </c>
      <c r="M90">
        <v>22.5</v>
      </c>
      <c r="N90">
        <v>85</v>
      </c>
      <c r="O90">
        <v>1.53</v>
      </c>
      <c r="P90">
        <v>4.2</v>
      </c>
      <c r="S90">
        <v>0.19</v>
      </c>
    </row>
    <row r="91" spans="1:19" x14ac:dyDescent="0.2">
      <c r="A91" t="s">
        <v>104</v>
      </c>
      <c r="B91" t="s">
        <v>102</v>
      </c>
      <c r="C91">
        <v>127.2</v>
      </c>
      <c r="D91">
        <v>1.095</v>
      </c>
      <c r="E91">
        <v>1.21</v>
      </c>
      <c r="F91">
        <v>3.5</v>
      </c>
      <c r="H91">
        <v>1.7</v>
      </c>
      <c r="K91">
        <v>485</v>
      </c>
      <c r="L91">
        <v>302</v>
      </c>
    </row>
    <row r="92" spans="1:19" x14ac:dyDescent="0.2">
      <c r="A92" t="s">
        <v>105</v>
      </c>
      <c r="B92" t="s">
        <v>102</v>
      </c>
      <c r="C92">
        <v>141.19999999999999</v>
      </c>
      <c r="D92">
        <v>1.04</v>
      </c>
      <c r="F92">
        <v>3.1</v>
      </c>
      <c r="K92">
        <v>324</v>
      </c>
      <c r="L92">
        <v>95</v>
      </c>
      <c r="M92">
        <v>26</v>
      </c>
    </row>
    <row r="93" spans="1:19" x14ac:dyDescent="0.2">
      <c r="A93" t="s">
        <v>106</v>
      </c>
      <c r="B93" t="s">
        <v>102</v>
      </c>
      <c r="C93">
        <v>155.19999999999999</v>
      </c>
      <c r="D93">
        <v>1.052</v>
      </c>
      <c r="E93">
        <v>1.0660000000000001</v>
      </c>
      <c r="F93">
        <v>3.6</v>
      </c>
      <c r="K93">
        <v>324</v>
      </c>
      <c r="L93">
        <v>96</v>
      </c>
    </row>
    <row r="94" spans="1:19" x14ac:dyDescent="0.2">
      <c r="A94" t="s">
        <v>107</v>
      </c>
      <c r="B94" t="s">
        <v>102</v>
      </c>
      <c r="C94">
        <v>169.3</v>
      </c>
      <c r="D94">
        <v>1.032</v>
      </c>
      <c r="E94">
        <v>1.109</v>
      </c>
      <c r="F94">
        <v>3.5</v>
      </c>
      <c r="K94">
        <v>316</v>
      </c>
      <c r="L94">
        <v>96</v>
      </c>
    </row>
    <row r="95" spans="1:19" x14ac:dyDescent="0.2">
      <c r="A95" t="s">
        <v>108</v>
      </c>
      <c r="B95" t="s">
        <v>102</v>
      </c>
      <c r="C95">
        <v>183.3</v>
      </c>
      <c r="D95">
        <v>1.01</v>
      </c>
      <c r="E95">
        <v>1.2</v>
      </c>
      <c r="F95">
        <v>3.6</v>
      </c>
      <c r="J95">
        <v>41.4</v>
      </c>
      <c r="K95">
        <v>319</v>
      </c>
      <c r="L95">
        <v>92</v>
      </c>
      <c r="N95">
        <v>47</v>
      </c>
      <c r="P95">
        <v>3.7</v>
      </c>
    </row>
    <row r="96" spans="1:19" x14ac:dyDescent="0.2">
      <c r="A96" t="s">
        <v>109</v>
      </c>
      <c r="B96" t="s">
        <v>102</v>
      </c>
      <c r="C96">
        <v>197.3</v>
      </c>
      <c r="D96">
        <v>0.99</v>
      </c>
      <c r="F96">
        <v>3.8</v>
      </c>
      <c r="H96">
        <v>0.71</v>
      </c>
      <c r="J96">
        <v>16.7</v>
      </c>
      <c r="K96">
        <v>310</v>
      </c>
      <c r="L96">
        <v>452</v>
      </c>
      <c r="P96">
        <v>3</v>
      </c>
      <c r="Q96">
        <v>0.3</v>
      </c>
    </row>
    <row r="97" spans="1:26" x14ac:dyDescent="0.2">
      <c r="A97" t="s">
        <v>110</v>
      </c>
      <c r="B97" t="s">
        <v>102</v>
      </c>
      <c r="C97">
        <v>226.3</v>
      </c>
      <c r="D97">
        <v>1.07</v>
      </c>
      <c r="E97">
        <v>1.24</v>
      </c>
      <c r="H97">
        <v>1.47</v>
      </c>
      <c r="J97">
        <v>67.900000000000006</v>
      </c>
      <c r="K97">
        <v>323</v>
      </c>
      <c r="L97">
        <v>553</v>
      </c>
      <c r="M97">
        <v>27.8</v>
      </c>
      <c r="N97">
        <v>91</v>
      </c>
      <c r="O97">
        <v>1.5</v>
      </c>
      <c r="P97">
        <v>4</v>
      </c>
      <c r="S97">
        <v>0.19</v>
      </c>
    </row>
    <row r="98" spans="1:26" x14ac:dyDescent="0.2">
      <c r="A98" t="s">
        <v>111</v>
      </c>
      <c r="B98" t="s">
        <v>102</v>
      </c>
      <c r="C98">
        <v>254.4</v>
      </c>
      <c r="D98">
        <v>1.06</v>
      </c>
      <c r="E98">
        <v>1.1080000000000001</v>
      </c>
      <c r="L98">
        <v>240</v>
      </c>
      <c r="N98">
        <v>43</v>
      </c>
    </row>
    <row r="99" spans="1:26" x14ac:dyDescent="0.2">
      <c r="A99" t="s">
        <v>112</v>
      </c>
      <c r="B99" t="s">
        <v>102</v>
      </c>
      <c r="C99">
        <v>282.39999999999998</v>
      </c>
      <c r="D99">
        <v>1.0900000000000001</v>
      </c>
      <c r="L99">
        <v>239</v>
      </c>
      <c r="N99">
        <v>34</v>
      </c>
    </row>
    <row r="100" spans="1:26" x14ac:dyDescent="0.2">
      <c r="A100" t="s">
        <v>113</v>
      </c>
      <c r="B100" t="s">
        <v>102</v>
      </c>
      <c r="C100">
        <v>282.39999999999998</v>
      </c>
      <c r="D100">
        <v>1.04</v>
      </c>
      <c r="E100">
        <v>1.19</v>
      </c>
      <c r="H100">
        <v>1.59</v>
      </c>
      <c r="I100">
        <v>2.1800000000000002</v>
      </c>
      <c r="J100">
        <v>58.6</v>
      </c>
      <c r="K100">
        <v>234</v>
      </c>
      <c r="L100">
        <v>241</v>
      </c>
      <c r="O100">
        <v>1.5</v>
      </c>
      <c r="P100">
        <v>3.5</v>
      </c>
    </row>
    <row r="101" spans="1:26" x14ac:dyDescent="0.2">
      <c r="A101" t="s">
        <v>114</v>
      </c>
      <c r="B101" t="s">
        <v>102</v>
      </c>
      <c r="C101">
        <v>310.5</v>
      </c>
      <c r="D101">
        <v>1.0429999999999999</v>
      </c>
      <c r="L101">
        <v>450</v>
      </c>
      <c r="N101">
        <v>36</v>
      </c>
    </row>
    <row r="102" spans="1:26" x14ac:dyDescent="0.2">
      <c r="A102" s="1" t="s">
        <v>115</v>
      </c>
      <c r="B102" s="3" t="s">
        <v>102</v>
      </c>
      <c r="C102" s="3">
        <v>324.5</v>
      </c>
      <c r="D102" s="3">
        <v>1.044</v>
      </c>
      <c r="E102" s="2"/>
      <c r="F102" s="2"/>
      <c r="G102" s="3">
        <v>6.6</v>
      </c>
      <c r="H102" s="2"/>
      <c r="I102" s="2"/>
      <c r="J102" s="3">
        <v>36.200000000000003</v>
      </c>
      <c r="K102" s="2"/>
      <c r="L102" s="3">
        <v>487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 t="s">
        <v>116</v>
      </c>
      <c r="B103" s="3" t="s">
        <v>102</v>
      </c>
      <c r="C103" s="3">
        <v>338.5</v>
      </c>
      <c r="D103" s="3">
        <v>1.032</v>
      </c>
      <c r="E103" s="3">
        <v>1.0629999999999999</v>
      </c>
      <c r="F103" s="2"/>
      <c r="G103" s="3">
        <v>6.7</v>
      </c>
      <c r="H103" s="2"/>
      <c r="I103" s="2"/>
      <c r="J103" s="3">
        <v>32.700000000000003</v>
      </c>
      <c r="K103" s="3">
        <v>239</v>
      </c>
      <c r="L103" s="3">
        <v>479</v>
      </c>
      <c r="M103" s="2"/>
      <c r="N103" s="3">
        <v>32</v>
      </c>
      <c r="O103" s="2"/>
      <c r="P103" s="3">
        <v>3.4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 t="s">
        <v>117</v>
      </c>
      <c r="B104" s="3" t="s">
        <v>102</v>
      </c>
      <c r="C104" s="3">
        <v>404.6</v>
      </c>
      <c r="D104" s="3">
        <v>1.034</v>
      </c>
      <c r="E104" s="3">
        <v>1.04</v>
      </c>
      <c r="F104" s="2"/>
      <c r="G104" s="2"/>
      <c r="H104" s="2"/>
      <c r="I104" s="3">
        <v>2.8</v>
      </c>
      <c r="J104" s="3">
        <v>12</v>
      </c>
      <c r="K104" s="3">
        <v>97</v>
      </c>
      <c r="L104" s="3">
        <v>147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 t="s">
        <v>118</v>
      </c>
      <c r="B105" s="3" t="s">
        <v>102</v>
      </c>
      <c r="C105" s="3">
        <v>246.3</v>
      </c>
      <c r="D105" s="3">
        <v>1.22</v>
      </c>
      <c r="E105" s="3">
        <v>1.22</v>
      </c>
      <c r="F105" s="2"/>
      <c r="G105" s="2"/>
      <c r="H105" s="2"/>
      <c r="I105" s="2"/>
      <c r="J105" s="2"/>
      <c r="K105" s="3">
        <v>363</v>
      </c>
      <c r="L105" s="3">
        <v>518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 t="s">
        <v>119</v>
      </c>
      <c r="B106" s="3" t="s">
        <v>102</v>
      </c>
      <c r="C106" s="3">
        <v>302.39999999999998</v>
      </c>
      <c r="D106" s="3">
        <v>1.1399999999999999</v>
      </c>
      <c r="E106" s="3">
        <v>1.169</v>
      </c>
      <c r="F106" s="2"/>
      <c r="G106" s="2"/>
      <c r="H106" s="2"/>
      <c r="I106" s="2"/>
      <c r="J106" s="2"/>
      <c r="K106" s="3">
        <v>388</v>
      </c>
      <c r="L106" s="3">
        <v>94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 t="s">
        <v>120</v>
      </c>
      <c r="B107" s="3" t="s">
        <v>102</v>
      </c>
      <c r="C107" s="3">
        <v>288.39999999999998</v>
      </c>
      <c r="D107" s="3">
        <v>1.1200000000000001</v>
      </c>
      <c r="E107" s="2"/>
      <c r="F107" s="2"/>
      <c r="G107" s="2"/>
      <c r="H107" s="3">
        <v>1.47</v>
      </c>
      <c r="I107" s="2"/>
      <c r="J107" s="2"/>
      <c r="K107" s="2"/>
      <c r="L107" s="2"/>
      <c r="M107" s="2"/>
      <c r="N107" s="2"/>
      <c r="O107" s="3">
        <v>1.5660000000000001</v>
      </c>
      <c r="P107" s="3">
        <v>3.1</v>
      </c>
      <c r="Q107" s="3">
        <v>0.21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 t="s">
        <v>121</v>
      </c>
      <c r="B108" s="3" t="s">
        <v>102</v>
      </c>
      <c r="C108" s="3">
        <v>252.4</v>
      </c>
      <c r="D108" s="2"/>
      <c r="E108" s="2"/>
      <c r="F108" s="2"/>
      <c r="G108" s="3">
        <v>5.9</v>
      </c>
      <c r="H108" s="2"/>
      <c r="I108" s="2"/>
      <c r="J108" s="3">
        <v>26</v>
      </c>
      <c r="K108" s="3">
        <v>355</v>
      </c>
      <c r="L108" s="3">
        <v>455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 t="s">
        <v>122</v>
      </c>
      <c r="B109" s="3" t="s">
        <v>102</v>
      </c>
      <c r="C109" s="3">
        <v>238.2</v>
      </c>
      <c r="D109" s="3">
        <v>1.33</v>
      </c>
      <c r="E109" s="3">
        <v>1.36</v>
      </c>
      <c r="F109" s="3">
        <v>0.45</v>
      </c>
      <c r="G109" s="2"/>
      <c r="H109" s="3">
        <v>1.42</v>
      </c>
      <c r="I109" s="2"/>
      <c r="J109" s="2"/>
      <c r="K109" s="3">
        <v>545</v>
      </c>
      <c r="L109" s="3">
        <v>471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 t="s">
        <v>123</v>
      </c>
      <c r="B110" s="3" t="s">
        <v>102</v>
      </c>
      <c r="C110" s="3">
        <v>238.2</v>
      </c>
      <c r="D110" s="2"/>
      <c r="E110" s="3">
        <v>1.48</v>
      </c>
      <c r="F110" s="2"/>
      <c r="G110" s="2"/>
      <c r="H110" s="2"/>
      <c r="I110" s="2"/>
      <c r="J110" s="2"/>
      <c r="K110" s="3">
        <v>467</v>
      </c>
      <c r="L110" s="3">
        <v>885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 t="s">
        <v>124</v>
      </c>
      <c r="B111" s="3" t="s">
        <v>125</v>
      </c>
      <c r="C111" s="3">
        <v>226.2</v>
      </c>
      <c r="D111" s="3">
        <v>1.24</v>
      </c>
      <c r="E111" s="3">
        <v>1.3029999999999999</v>
      </c>
      <c r="F111" s="2"/>
      <c r="G111" s="2"/>
      <c r="H111" s="2"/>
      <c r="I111" s="2"/>
      <c r="J111" s="2"/>
      <c r="K111" s="3">
        <v>93</v>
      </c>
      <c r="L111" s="3">
        <v>447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 t="s">
        <v>126</v>
      </c>
      <c r="B112" s="3" t="s">
        <v>125</v>
      </c>
      <c r="C112" s="3">
        <v>240.3</v>
      </c>
      <c r="D112" s="2"/>
      <c r="E112" s="3">
        <v>1.22</v>
      </c>
      <c r="F112" s="2"/>
      <c r="G112" s="2"/>
      <c r="H112" s="2"/>
      <c r="I112" s="2"/>
      <c r="J112" s="2"/>
      <c r="K112" s="3">
        <v>403</v>
      </c>
      <c r="L112" s="3">
        <v>468</v>
      </c>
      <c r="M112" s="2"/>
      <c r="N112" s="2"/>
      <c r="O112" s="3">
        <v>1.5936999999999999</v>
      </c>
      <c r="P112" s="3">
        <v>2.9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 t="s">
        <v>127</v>
      </c>
      <c r="B113" s="3" t="s">
        <v>125</v>
      </c>
      <c r="C113" s="3">
        <v>254.3</v>
      </c>
      <c r="D113" s="3">
        <v>1.2</v>
      </c>
      <c r="E113" s="3">
        <v>1.31</v>
      </c>
      <c r="F113" s="3">
        <v>2.7</v>
      </c>
      <c r="G113" s="3">
        <v>4.8</v>
      </c>
      <c r="H113" s="3">
        <v>1.19</v>
      </c>
      <c r="I113" s="3">
        <v>1.61</v>
      </c>
      <c r="J113" s="3">
        <v>33.5</v>
      </c>
      <c r="K113" s="3">
        <v>418</v>
      </c>
      <c r="L113" s="3">
        <v>608.20000000000005</v>
      </c>
      <c r="M113" s="3">
        <v>20.3</v>
      </c>
      <c r="N113" s="3">
        <v>388</v>
      </c>
      <c r="O113" s="3">
        <v>1.585</v>
      </c>
      <c r="P113" s="3">
        <v>2.6</v>
      </c>
      <c r="Q113" s="3">
        <v>0.19</v>
      </c>
      <c r="R113" s="2"/>
      <c r="S113" s="3">
        <v>0.18</v>
      </c>
      <c r="T113" s="2"/>
      <c r="U113" s="2"/>
      <c r="V113" s="2"/>
      <c r="W113" s="2"/>
      <c r="X113" s="2"/>
      <c r="Y113" s="2"/>
      <c r="Z113" s="2"/>
    </row>
    <row r="114" spans="1:26" x14ac:dyDescent="0.2">
      <c r="A114" s="1" t="s">
        <v>128</v>
      </c>
      <c r="B114" s="3" t="s">
        <v>125</v>
      </c>
      <c r="C114" s="3">
        <v>268.3</v>
      </c>
      <c r="D114" s="2"/>
      <c r="E114" s="3">
        <v>1.17</v>
      </c>
      <c r="F114" s="2"/>
      <c r="G114" s="2"/>
      <c r="H114" s="2"/>
      <c r="I114" s="2"/>
      <c r="J114" s="2"/>
      <c r="K114" s="3">
        <v>396</v>
      </c>
      <c r="L114" s="3">
        <v>443</v>
      </c>
      <c r="M114" s="2"/>
      <c r="N114" s="2"/>
      <c r="O114" s="3">
        <v>1.5791999999999999</v>
      </c>
      <c r="P114" s="3">
        <v>3.3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 t="s">
        <v>129</v>
      </c>
      <c r="B115" s="3" t="s">
        <v>125</v>
      </c>
      <c r="C115" s="3">
        <v>268.3</v>
      </c>
      <c r="D115" s="2"/>
      <c r="E115" s="3">
        <v>1.18</v>
      </c>
      <c r="F115" s="2"/>
      <c r="G115" s="2"/>
      <c r="H115" s="2"/>
      <c r="I115" s="2"/>
      <c r="J115" s="2"/>
      <c r="K115" s="3">
        <v>422</v>
      </c>
      <c r="L115" s="3">
        <v>453</v>
      </c>
      <c r="M115" s="2"/>
      <c r="N115" s="2"/>
      <c r="O115" s="3">
        <v>1.5702</v>
      </c>
      <c r="P115" s="3">
        <v>2.2999999999999998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 t="s">
        <v>130</v>
      </c>
      <c r="B116" s="3" t="s">
        <v>125</v>
      </c>
      <c r="C116" s="3">
        <v>268.3</v>
      </c>
      <c r="D116" s="3">
        <v>1.18</v>
      </c>
      <c r="E116" s="2"/>
      <c r="F116" s="2"/>
      <c r="G116" s="2"/>
      <c r="H116" s="2"/>
      <c r="I116" s="2"/>
      <c r="J116" s="2"/>
      <c r="K116" s="3">
        <v>407</v>
      </c>
      <c r="L116" s="3">
        <v>495</v>
      </c>
      <c r="M116" s="2"/>
      <c r="N116" s="2"/>
      <c r="O116" s="3">
        <v>1.5827</v>
      </c>
      <c r="P116" s="3">
        <v>3.1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 t="s">
        <v>131</v>
      </c>
      <c r="B117" s="3" t="s">
        <v>125</v>
      </c>
      <c r="C117" s="3">
        <v>282.3</v>
      </c>
      <c r="D117" s="2"/>
      <c r="E117" s="3">
        <v>1.1299999999999999</v>
      </c>
      <c r="F117" s="2"/>
      <c r="G117" s="2"/>
      <c r="H117" s="2"/>
      <c r="I117" s="2"/>
      <c r="J117" s="2"/>
      <c r="K117" s="3">
        <v>410</v>
      </c>
      <c r="L117" s="3">
        <v>493</v>
      </c>
      <c r="M117" s="2"/>
      <c r="N117" s="2"/>
      <c r="O117" s="3">
        <v>1.5745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 t="s">
        <v>132</v>
      </c>
      <c r="B118" s="3" t="s">
        <v>125</v>
      </c>
      <c r="C118" s="3">
        <v>310.39999999999998</v>
      </c>
      <c r="D118" s="2"/>
      <c r="E118" s="3">
        <v>1.1599999999999999</v>
      </c>
      <c r="F118" s="2"/>
      <c r="G118" s="2"/>
      <c r="H118" s="2"/>
      <c r="I118" s="2"/>
      <c r="J118" s="2"/>
      <c r="K118" s="3">
        <v>421</v>
      </c>
      <c r="L118" s="3">
        <v>473</v>
      </c>
      <c r="M118" s="2"/>
      <c r="N118" s="2"/>
      <c r="O118" s="3">
        <v>1.5602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 t="s">
        <v>133</v>
      </c>
      <c r="B119" s="3" t="s">
        <v>125</v>
      </c>
      <c r="C119" s="3">
        <v>316.3</v>
      </c>
      <c r="D119" s="2"/>
      <c r="E119" s="3">
        <v>1.21</v>
      </c>
      <c r="F119" s="2"/>
      <c r="G119" s="2"/>
      <c r="H119" s="2"/>
      <c r="I119" s="2"/>
      <c r="J119" s="2"/>
      <c r="K119" s="3">
        <v>121</v>
      </c>
      <c r="L119" s="3">
        <v>503</v>
      </c>
      <c r="M119" s="2"/>
      <c r="N119" s="2"/>
      <c r="O119" s="3">
        <v>1.613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 t="s">
        <v>134</v>
      </c>
      <c r="B120" s="3" t="s">
        <v>125</v>
      </c>
      <c r="C120" s="3">
        <v>378.4</v>
      </c>
      <c r="D120" s="3">
        <v>1.27</v>
      </c>
      <c r="E120" s="2"/>
      <c r="F120" s="2"/>
      <c r="G120" s="2"/>
      <c r="H120" s="2"/>
      <c r="I120" s="2"/>
      <c r="J120" s="2"/>
      <c r="K120" s="3">
        <v>394</v>
      </c>
      <c r="L120" s="3">
        <v>503</v>
      </c>
      <c r="M120" s="2"/>
      <c r="N120" s="2"/>
      <c r="O120" s="3">
        <v>1.6538999999999999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 t="s">
        <v>135</v>
      </c>
      <c r="B121" s="3" t="s">
        <v>125</v>
      </c>
      <c r="C121" s="3">
        <v>280.3</v>
      </c>
      <c r="D121" s="2"/>
      <c r="E121" s="3">
        <v>1.21</v>
      </c>
      <c r="F121" s="2"/>
      <c r="G121" s="2"/>
      <c r="H121" s="2"/>
      <c r="I121" s="2"/>
      <c r="J121" s="2"/>
      <c r="K121" s="3">
        <v>440</v>
      </c>
      <c r="L121" s="3">
        <v>523</v>
      </c>
      <c r="M121" s="2"/>
      <c r="N121" s="2"/>
      <c r="O121" s="3">
        <v>1.5992999999999999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 t="s">
        <v>136</v>
      </c>
      <c r="B122" s="3" t="s">
        <v>125</v>
      </c>
      <c r="C122" s="3">
        <v>294.3</v>
      </c>
      <c r="D122" s="2"/>
      <c r="E122" s="3">
        <v>1.2</v>
      </c>
      <c r="F122" s="2"/>
      <c r="G122" s="2"/>
      <c r="H122" s="2"/>
      <c r="I122" s="2"/>
      <c r="J122" s="2"/>
      <c r="K122" s="3">
        <v>446</v>
      </c>
      <c r="L122" s="3">
        <v>533</v>
      </c>
      <c r="M122" s="2"/>
      <c r="N122" s="2"/>
      <c r="O122" s="3">
        <v>1.59</v>
      </c>
      <c r="P122" s="2"/>
      <c r="Q122" s="3">
        <v>2.6</v>
      </c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 t="s">
        <v>137</v>
      </c>
      <c r="B123" s="3" t="s">
        <v>125</v>
      </c>
      <c r="C123" s="3">
        <v>244.3</v>
      </c>
      <c r="D123" s="3">
        <v>1.355</v>
      </c>
      <c r="E123" s="3">
        <v>1.5</v>
      </c>
      <c r="F123" s="2"/>
      <c r="G123" s="2"/>
      <c r="H123" s="2"/>
      <c r="I123" s="2"/>
      <c r="J123" s="2"/>
      <c r="K123" s="3">
        <v>383</v>
      </c>
      <c r="L123" s="3">
        <v>513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 t="s">
        <v>138</v>
      </c>
      <c r="B124" s="3" t="s">
        <v>125</v>
      </c>
      <c r="C124" s="3">
        <v>282.3</v>
      </c>
      <c r="D124" s="2"/>
      <c r="E124" s="3">
        <v>1.22</v>
      </c>
      <c r="F124" s="2"/>
      <c r="G124" s="2"/>
      <c r="H124" s="2"/>
      <c r="I124" s="2"/>
      <c r="J124" s="2"/>
      <c r="K124" s="3">
        <v>440</v>
      </c>
      <c r="L124" s="3">
        <v>443</v>
      </c>
      <c r="M124" s="2"/>
      <c r="N124" s="2"/>
      <c r="O124" s="3">
        <v>1.5783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 t="s">
        <v>139</v>
      </c>
      <c r="B125" s="3" t="s">
        <v>125</v>
      </c>
      <c r="C125" s="3">
        <v>323.2</v>
      </c>
      <c r="D125" s="2"/>
      <c r="E125" s="3">
        <v>1.32</v>
      </c>
      <c r="F125" s="2"/>
      <c r="G125" s="2"/>
      <c r="H125" s="2"/>
      <c r="I125" s="2"/>
      <c r="J125" s="2"/>
      <c r="K125" s="3">
        <v>420</v>
      </c>
      <c r="L125" s="3">
        <v>483</v>
      </c>
      <c r="M125" s="2"/>
      <c r="N125" s="2"/>
      <c r="O125" s="3">
        <v>1.59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 t="s">
        <v>140</v>
      </c>
      <c r="B126" s="3" t="s">
        <v>125</v>
      </c>
      <c r="C126" s="3">
        <v>392.1</v>
      </c>
      <c r="D126" s="2"/>
      <c r="E126" s="3">
        <v>1.42</v>
      </c>
      <c r="F126" s="2"/>
      <c r="G126" s="2"/>
      <c r="H126" s="2"/>
      <c r="I126" s="2"/>
      <c r="J126" s="2"/>
      <c r="K126" s="3">
        <v>229</v>
      </c>
      <c r="L126" s="3">
        <v>533</v>
      </c>
      <c r="M126" s="2"/>
      <c r="N126" s="2"/>
      <c r="O126" s="3">
        <v>1.6055999999999999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 t="s">
        <v>141</v>
      </c>
      <c r="B127" s="3" t="s">
        <v>125</v>
      </c>
      <c r="C127" s="3">
        <v>569.9</v>
      </c>
      <c r="D127" s="2"/>
      <c r="E127" s="3">
        <v>1.91</v>
      </c>
      <c r="F127" s="2"/>
      <c r="G127" s="2"/>
      <c r="H127" s="2"/>
      <c r="I127" s="2"/>
      <c r="J127" s="2"/>
      <c r="K127" s="3">
        <v>430</v>
      </c>
      <c r="L127" s="3">
        <v>533</v>
      </c>
      <c r="M127" s="2"/>
      <c r="N127" s="2"/>
      <c r="O127" s="3">
        <v>1.6147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 t="s">
        <v>142</v>
      </c>
      <c r="B128" s="3" t="s">
        <v>125</v>
      </c>
      <c r="C128" s="3">
        <v>432.1</v>
      </c>
      <c r="D128" s="2"/>
      <c r="E128" s="3">
        <v>1.38</v>
      </c>
      <c r="F128" s="2"/>
      <c r="G128" s="2"/>
      <c r="H128" s="2"/>
      <c r="I128" s="2"/>
      <c r="J128" s="2"/>
      <c r="K128" s="3">
        <v>446</v>
      </c>
      <c r="L128" s="3">
        <v>543</v>
      </c>
      <c r="M128" s="2"/>
      <c r="N128" s="2"/>
      <c r="O128" s="3">
        <v>1.5858000000000001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 t="s">
        <v>143</v>
      </c>
      <c r="B129" s="3" t="s">
        <v>144</v>
      </c>
      <c r="C129" s="3">
        <v>104.1</v>
      </c>
      <c r="D129" s="3">
        <v>1.05</v>
      </c>
      <c r="E129" s="3">
        <v>1.2</v>
      </c>
      <c r="F129" s="2"/>
      <c r="G129" s="2"/>
      <c r="H129" s="2"/>
      <c r="I129" s="2"/>
      <c r="J129" s="3">
        <v>10</v>
      </c>
      <c r="K129" s="3">
        <v>94</v>
      </c>
      <c r="L129" s="3">
        <v>700</v>
      </c>
      <c r="M129" s="2"/>
      <c r="N129" s="2"/>
      <c r="O129" s="3">
        <v>1.669</v>
      </c>
      <c r="P129" s="2"/>
      <c r="Q129" s="3">
        <v>2.65</v>
      </c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 t="s">
        <v>145</v>
      </c>
      <c r="B130" s="3" t="s">
        <v>144</v>
      </c>
      <c r="C130" s="3">
        <v>138.6</v>
      </c>
      <c r="D130" s="3">
        <v>1.28</v>
      </c>
      <c r="E130" s="2"/>
      <c r="F130" s="2"/>
      <c r="G130" s="2"/>
      <c r="H130" s="2"/>
      <c r="I130" s="2"/>
      <c r="J130" s="2"/>
      <c r="K130" s="3">
        <v>473</v>
      </c>
      <c r="L130" s="3">
        <v>120</v>
      </c>
      <c r="M130" s="2"/>
      <c r="N130" s="2"/>
      <c r="O130" s="3">
        <v>1.629</v>
      </c>
      <c r="P130" s="2"/>
      <c r="Q130" s="3">
        <v>3</v>
      </c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 t="s">
        <v>146</v>
      </c>
      <c r="B131" s="3" t="s">
        <v>144</v>
      </c>
      <c r="C131" s="3">
        <v>176.1</v>
      </c>
      <c r="D131" s="3">
        <v>1.506</v>
      </c>
      <c r="E131" s="3">
        <v>1.597</v>
      </c>
      <c r="F131" s="2"/>
      <c r="G131" s="2"/>
      <c r="H131" s="2"/>
      <c r="I131" s="2"/>
      <c r="J131" s="2"/>
      <c r="K131" s="3">
        <v>363</v>
      </c>
      <c r="L131" s="3">
        <v>773</v>
      </c>
      <c r="M131" s="2"/>
      <c r="N131" s="2"/>
      <c r="O131" s="2"/>
      <c r="P131" s="2"/>
      <c r="Q131" s="3">
        <v>2.35</v>
      </c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 t="s">
        <v>147</v>
      </c>
      <c r="B132" s="3" t="s">
        <v>144</v>
      </c>
      <c r="C132" s="3">
        <v>312.3</v>
      </c>
      <c r="D132" s="3">
        <v>1.266</v>
      </c>
      <c r="E132" s="3">
        <v>1.3009999999999999</v>
      </c>
      <c r="F132" s="2"/>
      <c r="G132" s="2"/>
      <c r="H132" s="2"/>
      <c r="I132" s="2"/>
      <c r="J132" s="2"/>
      <c r="K132" s="3">
        <v>348</v>
      </c>
      <c r="L132" s="3">
        <v>477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 t="s">
        <v>148</v>
      </c>
      <c r="B133" s="3" t="s">
        <v>144</v>
      </c>
      <c r="C133" s="3">
        <v>442.5</v>
      </c>
      <c r="D133" s="3">
        <v>1.24</v>
      </c>
      <c r="E133" s="2"/>
      <c r="F133" s="3">
        <v>1.35</v>
      </c>
      <c r="G133" s="2"/>
      <c r="H133" s="2"/>
      <c r="I133" s="2"/>
      <c r="J133" s="2"/>
      <c r="K133" s="3">
        <v>123</v>
      </c>
      <c r="L133" s="3">
        <v>570</v>
      </c>
      <c r="M133" s="3">
        <v>20.3</v>
      </c>
      <c r="N133" s="2"/>
      <c r="O133" s="3">
        <v>1.633</v>
      </c>
      <c r="P133" s="2"/>
      <c r="Q133" s="3">
        <v>3.1</v>
      </c>
      <c r="R133" s="3">
        <v>0.26</v>
      </c>
      <c r="S133" s="3">
        <v>0.45</v>
      </c>
      <c r="T133" s="2"/>
      <c r="U133" s="2"/>
      <c r="V133" s="2"/>
      <c r="W133" s="2"/>
      <c r="X133" s="2"/>
      <c r="Y133" s="2"/>
      <c r="Z133" s="2"/>
    </row>
    <row r="134" spans="1:26" x14ac:dyDescent="0.2">
      <c r="A134" s="1" t="s">
        <v>149</v>
      </c>
      <c r="B134" s="3" t="s">
        <v>144</v>
      </c>
      <c r="C134" s="3">
        <v>382.3</v>
      </c>
      <c r="D134" s="3">
        <v>1.42</v>
      </c>
      <c r="E134" s="3">
        <v>1.42</v>
      </c>
      <c r="F134" s="2"/>
      <c r="G134" s="2"/>
      <c r="H134" s="3">
        <v>1.51</v>
      </c>
      <c r="I134" s="2"/>
      <c r="J134" s="2"/>
      <c r="K134" s="3">
        <v>90</v>
      </c>
      <c r="L134" s="3">
        <v>770</v>
      </c>
      <c r="M134" s="2"/>
      <c r="N134" s="2"/>
      <c r="O134" s="2"/>
      <c r="P134" s="2"/>
      <c r="Q134" s="3">
        <v>3.5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 t="s">
        <v>150</v>
      </c>
      <c r="B135" s="3" t="s">
        <v>144</v>
      </c>
      <c r="C135" s="3">
        <v>74.099999999999994</v>
      </c>
      <c r="D135" s="3">
        <v>0.98</v>
      </c>
      <c r="E135" s="3">
        <v>1.07</v>
      </c>
      <c r="F135" s="3">
        <v>3</v>
      </c>
      <c r="G135" s="3">
        <v>9.14</v>
      </c>
      <c r="H135" s="2"/>
      <c r="I135" s="3">
        <v>1.47</v>
      </c>
      <c r="J135" s="3">
        <v>2.6</v>
      </c>
      <c r="K135" s="3">
        <v>150</v>
      </c>
      <c r="L135" s="3">
        <v>479</v>
      </c>
      <c r="M135" s="2"/>
      <c r="N135" s="3">
        <v>5.6</v>
      </c>
      <c r="O135" s="2"/>
      <c r="P135" s="3">
        <v>1.4035</v>
      </c>
      <c r="Q135" s="2"/>
      <c r="R135" s="3">
        <v>0.13</v>
      </c>
      <c r="S135" s="3">
        <v>7.0000000000000007E-2</v>
      </c>
      <c r="T135" s="2"/>
      <c r="U135" s="2"/>
      <c r="V135" s="2"/>
      <c r="W135" s="2"/>
      <c r="X135" s="2"/>
      <c r="Y135" s="2"/>
      <c r="Z135" s="2"/>
    </row>
    <row r="136" spans="1:26" x14ac:dyDescent="0.2">
      <c r="A136" s="1" t="s">
        <v>151</v>
      </c>
      <c r="B136" s="3" t="s">
        <v>152</v>
      </c>
      <c r="C136" s="3">
        <v>28.1</v>
      </c>
      <c r="D136" s="3">
        <v>0.85</v>
      </c>
      <c r="E136" s="3">
        <v>1</v>
      </c>
      <c r="F136" s="3">
        <v>2.4</v>
      </c>
      <c r="G136" s="3">
        <v>8</v>
      </c>
      <c r="H136" s="3">
        <v>1.6</v>
      </c>
      <c r="I136" s="3">
        <v>2.2599999999999998</v>
      </c>
      <c r="J136" s="3">
        <v>8.2200000000000006</v>
      </c>
      <c r="K136" s="3">
        <v>195</v>
      </c>
      <c r="L136" s="3">
        <v>414.6</v>
      </c>
      <c r="M136" s="3">
        <v>15.8</v>
      </c>
      <c r="N136" s="3">
        <v>86</v>
      </c>
      <c r="O136" s="3">
        <v>1.5</v>
      </c>
      <c r="P136" s="3">
        <v>2.2999999999999998</v>
      </c>
      <c r="Q136" s="3">
        <v>0.16</v>
      </c>
      <c r="R136" s="3">
        <v>0.74</v>
      </c>
      <c r="S136" s="3">
        <v>0.23</v>
      </c>
      <c r="T136" s="2"/>
      <c r="U136" s="2"/>
      <c r="V136" s="2"/>
      <c r="W136" s="2"/>
      <c r="X136" s="2"/>
      <c r="Y136" s="2"/>
      <c r="Z136" s="2"/>
    </row>
    <row r="137" spans="1:26" x14ac:dyDescent="0.2">
      <c r="A137" s="1" t="s">
        <v>153</v>
      </c>
      <c r="B137" s="3" t="s">
        <v>152</v>
      </c>
      <c r="C137" s="3">
        <v>42.1</v>
      </c>
      <c r="D137" s="3">
        <v>0.85</v>
      </c>
      <c r="E137" s="3">
        <v>0.95</v>
      </c>
      <c r="F137" s="3">
        <v>3</v>
      </c>
      <c r="G137" s="3">
        <v>8</v>
      </c>
      <c r="H137" s="3">
        <v>1.7</v>
      </c>
      <c r="I137" s="3">
        <v>2.13</v>
      </c>
      <c r="J137" s="3">
        <v>8.6999999999999993</v>
      </c>
      <c r="K137" s="3">
        <v>260</v>
      </c>
      <c r="L137" s="3">
        <v>460.7</v>
      </c>
      <c r="M137" s="3">
        <v>17</v>
      </c>
      <c r="N137" s="3">
        <v>85</v>
      </c>
      <c r="O137" s="3">
        <v>1.49</v>
      </c>
      <c r="P137" s="3">
        <v>2.2000000000000002</v>
      </c>
      <c r="Q137" s="3">
        <v>0.09</v>
      </c>
      <c r="R137" s="2"/>
      <c r="S137" s="3">
        <v>0.12</v>
      </c>
      <c r="T137" s="2"/>
      <c r="U137" s="2"/>
      <c r="V137" s="2"/>
      <c r="W137" s="2"/>
      <c r="X137" s="2"/>
      <c r="Y137" s="2"/>
      <c r="Z137" s="2"/>
    </row>
    <row r="138" spans="1:26" x14ac:dyDescent="0.2">
      <c r="A138" s="1" t="s">
        <v>154</v>
      </c>
      <c r="B138" s="3" t="s">
        <v>152</v>
      </c>
      <c r="C138" s="3">
        <v>56.1</v>
      </c>
      <c r="D138" s="3">
        <v>0.86</v>
      </c>
      <c r="E138" s="3">
        <v>0.94</v>
      </c>
      <c r="F138" s="3">
        <v>3.8</v>
      </c>
      <c r="G138" s="3">
        <v>8.8000000000000007</v>
      </c>
      <c r="H138" s="3">
        <v>1.7</v>
      </c>
      <c r="I138" s="3">
        <v>2.13</v>
      </c>
      <c r="J138" s="3">
        <v>7</v>
      </c>
      <c r="K138" s="3">
        <v>249</v>
      </c>
      <c r="L138" s="3">
        <v>411.2</v>
      </c>
      <c r="M138" s="2"/>
      <c r="N138" s="3">
        <v>34</v>
      </c>
      <c r="O138" s="3">
        <v>1.5125</v>
      </c>
      <c r="P138" s="2"/>
      <c r="Q138" s="2"/>
      <c r="R138" s="2"/>
      <c r="S138" s="3">
        <v>0.11</v>
      </c>
      <c r="T138" s="2"/>
      <c r="U138" s="2"/>
      <c r="V138" s="2"/>
      <c r="W138" s="2"/>
      <c r="X138" s="2"/>
      <c r="Y138" s="2"/>
      <c r="Z138" s="2"/>
    </row>
    <row r="139" spans="1:26" x14ac:dyDescent="0.2">
      <c r="A139" s="1" t="s">
        <v>155</v>
      </c>
      <c r="B139" s="3" t="s">
        <v>152</v>
      </c>
      <c r="C139" s="3">
        <v>70.099999999999994</v>
      </c>
      <c r="D139" s="3">
        <v>0.9</v>
      </c>
      <c r="E139" s="3">
        <v>0.93</v>
      </c>
      <c r="F139" s="2"/>
      <c r="G139" s="2"/>
      <c r="H139" s="2"/>
      <c r="I139" s="2"/>
      <c r="J139" s="3">
        <v>17.3</v>
      </c>
      <c r="K139" s="3">
        <v>323</v>
      </c>
      <c r="L139" s="3">
        <v>98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 t="s">
        <v>156</v>
      </c>
      <c r="B140" s="3" t="s">
        <v>152</v>
      </c>
      <c r="C140" s="3">
        <v>70.099999999999994</v>
      </c>
      <c r="D140" s="3">
        <v>0.85</v>
      </c>
      <c r="E140" s="3">
        <v>0.92</v>
      </c>
      <c r="F140" s="2"/>
      <c r="G140" s="3">
        <v>9.1999999999999993</v>
      </c>
      <c r="H140" s="2"/>
      <c r="I140" s="2"/>
      <c r="J140" s="2"/>
      <c r="K140" s="3">
        <v>233</v>
      </c>
      <c r="L140" s="3">
        <v>403.2</v>
      </c>
      <c r="M140" s="2"/>
      <c r="N140" s="2"/>
      <c r="O140" s="2"/>
      <c r="P140" s="2"/>
      <c r="Q140" s="2"/>
      <c r="R140" s="2"/>
      <c r="S140" s="3">
        <v>0.113</v>
      </c>
      <c r="T140" s="2"/>
      <c r="U140" s="2"/>
      <c r="V140" s="2"/>
      <c r="W140" s="2"/>
      <c r="X140" s="2"/>
      <c r="Y140" s="2"/>
      <c r="Z140" s="2"/>
    </row>
    <row r="141" spans="1:26" x14ac:dyDescent="0.2">
      <c r="A141" s="1" t="s">
        <v>157</v>
      </c>
      <c r="B141" s="3" t="s">
        <v>152</v>
      </c>
      <c r="C141" s="3">
        <v>84.2</v>
      </c>
      <c r="D141" s="3">
        <v>0.83799999999999997</v>
      </c>
      <c r="E141" s="3">
        <v>0.91500000000000004</v>
      </c>
      <c r="F141" s="3">
        <v>3.83</v>
      </c>
      <c r="G141" s="3">
        <v>7.61</v>
      </c>
      <c r="H141" s="3">
        <v>1.67</v>
      </c>
      <c r="I141" s="2"/>
      <c r="J141" s="3">
        <v>9.9600000000000009</v>
      </c>
      <c r="K141" s="3">
        <v>303</v>
      </c>
      <c r="L141" s="3">
        <v>523.20000000000005</v>
      </c>
      <c r="M141" s="2"/>
      <c r="N141" s="3">
        <v>25</v>
      </c>
      <c r="O141" s="3">
        <v>1.4590000000000001</v>
      </c>
      <c r="P141" s="3">
        <v>2.1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 t="s">
        <v>158</v>
      </c>
      <c r="B142" s="3" t="s">
        <v>152</v>
      </c>
      <c r="C142" s="3">
        <v>84.2</v>
      </c>
      <c r="D142" s="3">
        <v>0.86</v>
      </c>
      <c r="E142" s="3">
        <v>0.91</v>
      </c>
      <c r="F142" s="2"/>
      <c r="G142" s="2"/>
      <c r="H142" s="2"/>
      <c r="I142" s="2"/>
      <c r="J142" s="2"/>
      <c r="K142" s="3">
        <v>223</v>
      </c>
      <c r="L142" s="3">
        <v>321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 t="s">
        <v>159</v>
      </c>
      <c r="B143" s="3" t="s">
        <v>152</v>
      </c>
      <c r="C143" s="3">
        <v>98.2</v>
      </c>
      <c r="D143" s="2"/>
      <c r="E143" s="3">
        <v>0.84</v>
      </c>
      <c r="F143" s="2"/>
      <c r="G143" s="2"/>
      <c r="H143" s="2"/>
      <c r="I143" s="2"/>
      <c r="J143" s="2"/>
      <c r="K143" s="3">
        <v>259</v>
      </c>
      <c r="L143" s="3">
        <v>118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 t="s">
        <v>160</v>
      </c>
      <c r="B144" s="3" t="s">
        <v>152</v>
      </c>
      <c r="C144" s="3">
        <v>252.5</v>
      </c>
      <c r="D144" s="3">
        <v>0.86</v>
      </c>
      <c r="E144" s="3">
        <v>0.95</v>
      </c>
      <c r="F144" s="2"/>
      <c r="G144" s="2"/>
      <c r="H144" s="2"/>
      <c r="I144" s="2"/>
      <c r="J144" s="2"/>
      <c r="K144" s="3">
        <v>328</v>
      </c>
      <c r="L144" s="3">
        <v>483</v>
      </c>
      <c r="M144" s="2"/>
      <c r="N144" s="2"/>
      <c r="O144" s="3">
        <v>1.5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 t="s">
        <v>161</v>
      </c>
      <c r="B145" s="3" t="s">
        <v>152</v>
      </c>
      <c r="C145" s="3">
        <v>56.1</v>
      </c>
      <c r="D145" s="3">
        <v>0.84</v>
      </c>
      <c r="E145" s="3">
        <v>0.94</v>
      </c>
      <c r="F145" s="3">
        <v>1.8</v>
      </c>
      <c r="G145" s="3">
        <v>6</v>
      </c>
      <c r="H145" s="3">
        <v>1.67</v>
      </c>
      <c r="I145" s="3">
        <v>1.95</v>
      </c>
      <c r="J145" s="3">
        <v>12</v>
      </c>
      <c r="K145" s="3">
        <v>200</v>
      </c>
      <c r="L145" s="3">
        <v>317</v>
      </c>
      <c r="M145" s="3">
        <v>16</v>
      </c>
      <c r="N145" s="3">
        <v>39</v>
      </c>
      <c r="O145" s="3">
        <v>1.508</v>
      </c>
      <c r="P145" s="2"/>
      <c r="Q145" s="3">
        <v>0.123</v>
      </c>
      <c r="R145" s="2"/>
      <c r="S145" s="3">
        <v>8.5000000000000006E-2</v>
      </c>
      <c r="T145" s="2"/>
      <c r="U145" s="2"/>
      <c r="V145" s="2"/>
      <c r="W145" s="2"/>
      <c r="X145" s="2"/>
      <c r="Y145" s="2"/>
      <c r="Z145" s="2"/>
    </row>
    <row r="146" spans="1:26" x14ac:dyDescent="0.2">
      <c r="A146" s="1" t="s">
        <v>162</v>
      </c>
      <c r="B146" s="3" t="s">
        <v>152</v>
      </c>
      <c r="C146" s="3">
        <v>54.1</v>
      </c>
      <c r="D146" s="2"/>
      <c r="E146" s="3">
        <v>0.96</v>
      </c>
      <c r="F146" s="2"/>
      <c r="G146" s="2"/>
      <c r="H146" s="2"/>
      <c r="I146" s="2"/>
      <c r="J146" s="2"/>
      <c r="K146" s="3">
        <v>208</v>
      </c>
      <c r="L146" s="3">
        <v>398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 t="s">
        <v>163</v>
      </c>
      <c r="B147" s="3" t="s">
        <v>152</v>
      </c>
      <c r="C147" s="3">
        <v>54.1</v>
      </c>
      <c r="D147" s="3">
        <v>0.92</v>
      </c>
      <c r="E147" s="3">
        <v>0.96299999999999997</v>
      </c>
      <c r="F147" s="2"/>
      <c r="G147" s="2"/>
      <c r="H147" s="2"/>
      <c r="I147" s="2"/>
      <c r="J147" s="2"/>
      <c r="K147" s="2"/>
      <c r="L147" s="3">
        <v>428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 t="s">
        <v>164</v>
      </c>
      <c r="B148" s="3" t="s">
        <v>165</v>
      </c>
      <c r="C148" s="3">
        <v>104.1</v>
      </c>
      <c r="D148" s="3">
        <v>1.05</v>
      </c>
      <c r="E148" s="3">
        <v>1.1299999999999999</v>
      </c>
      <c r="F148" s="3">
        <v>2</v>
      </c>
      <c r="G148" s="3">
        <v>5</v>
      </c>
      <c r="H148" s="3">
        <v>1.23</v>
      </c>
      <c r="I148" s="3">
        <v>1.71</v>
      </c>
      <c r="J148" s="3">
        <v>10</v>
      </c>
      <c r="K148" s="3">
        <v>373</v>
      </c>
      <c r="L148" s="3">
        <v>516.20000000000005</v>
      </c>
      <c r="M148" s="3">
        <v>18</v>
      </c>
      <c r="N148" s="3">
        <v>62</v>
      </c>
      <c r="O148" s="3">
        <v>1.591</v>
      </c>
      <c r="P148" s="3">
        <v>2.5499999999999998</v>
      </c>
      <c r="Q148" s="3">
        <v>0.13100000000000001</v>
      </c>
      <c r="R148" s="3">
        <v>0.11</v>
      </c>
      <c r="S148" s="3">
        <v>0.06</v>
      </c>
      <c r="T148" s="2"/>
      <c r="U148" s="2"/>
      <c r="V148" s="2"/>
      <c r="W148" s="2"/>
      <c r="X148" s="2"/>
      <c r="Y148" s="2"/>
      <c r="Z148" s="2"/>
    </row>
    <row r="149" spans="1:26" x14ac:dyDescent="0.2">
      <c r="A149" s="1" t="s">
        <v>166</v>
      </c>
      <c r="B149" s="3" t="s">
        <v>165</v>
      </c>
      <c r="C149" s="3">
        <v>118.2</v>
      </c>
      <c r="D149" s="3">
        <v>1.0649999999999999</v>
      </c>
      <c r="E149" s="2"/>
      <c r="F149" s="2"/>
      <c r="G149" s="2"/>
      <c r="H149" s="2"/>
      <c r="I149" s="2"/>
      <c r="J149" s="2"/>
      <c r="K149" s="3">
        <v>441</v>
      </c>
      <c r="L149" s="2"/>
      <c r="M149" s="2"/>
      <c r="N149" s="3">
        <v>36</v>
      </c>
      <c r="O149" s="2"/>
      <c r="P149" s="2"/>
      <c r="Q149" s="2"/>
      <c r="R149" s="2"/>
      <c r="S149" s="3">
        <v>6.4000000000000001E-2</v>
      </c>
      <c r="T149" s="2"/>
      <c r="U149" s="2"/>
      <c r="V149" s="2"/>
      <c r="W149" s="2"/>
      <c r="X149" s="2"/>
      <c r="Y149" s="2"/>
      <c r="Z149" s="2"/>
    </row>
    <row r="150" spans="1:26" x14ac:dyDescent="0.2">
      <c r="A150" s="1" t="s">
        <v>167</v>
      </c>
      <c r="B150" s="3" t="s">
        <v>165</v>
      </c>
      <c r="C150" s="3">
        <v>118.2</v>
      </c>
      <c r="D150" s="3">
        <v>1.0269999999999999</v>
      </c>
      <c r="E150" s="3">
        <v>1.07</v>
      </c>
      <c r="F150" s="3">
        <v>2.6</v>
      </c>
      <c r="G150" s="3">
        <v>5.3</v>
      </c>
      <c r="H150" s="2"/>
      <c r="I150" s="2"/>
      <c r="J150" s="2"/>
      <c r="K150" s="3">
        <v>409</v>
      </c>
      <c r="L150" s="3">
        <v>633</v>
      </c>
      <c r="M150" s="2"/>
      <c r="N150" s="2"/>
      <c r="O150" s="3">
        <v>1.5873999999999999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 t="s">
        <v>168</v>
      </c>
      <c r="B151" s="3" t="s">
        <v>165</v>
      </c>
      <c r="C151" s="3">
        <v>118.2</v>
      </c>
      <c r="D151" s="3">
        <v>1.04</v>
      </c>
      <c r="E151" s="2"/>
      <c r="F151" s="2"/>
      <c r="G151" s="2"/>
      <c r="H151" s="2"/>
      <c r="I151" s="2"/>
      <c r="J151" s="2"/>
      <c r="K151" s="3">
        <v>380</v>
      </c>
      <c r="L151" s="2"/>
      <c r="M151" s="2"/>
      <c r="N151" s="2"/>
      <c r="O151" s="2"/>
      <c r="P151" s="2"/>
      <c r="Q151" s="2"/>
      <c r="R151" s="2"/>
      <c r="S151" s="3">
        <v>6.6000000000000003E-2</v>
      </c>
      <c r="T151" s="2"/>
      <c r="U151" s="2"/>
      <c r="V151" s="2"/>
      <c r="W151" s="2"/>
      <c r="X151" s="2"/>
      <c r="Y151" s="2"/>
      <c r="Z151" s="2"/>
    </row>
    <row r="152" spans="1:26" x14ac:dyDescent="0.2">
      <c r="A152" s="1" t="s">
        <v>169</v>
      </c>
      <c r="B152" s="3" t="s">
        <v>165</v>
      </c>
      <c r="C152" s="3">
        <v>134.19999999999999</v>
      </c>
      <c r="D152" s="2"/>
      <c r="E152" s="3">
        <v>1.1200000000000001</v>
      </c>
      <c r="F152" s="2"/>
      <c r="G152" s="2"/>
      <c r="H152" s="2"/>
      <c r="I152" s="2"/>
      <c r="J152" s="2"/>
      <c r="K152" s="5">
        <v>362</v>
      </c>
      <c r="L152" s="3">
        <v>511</v>
      </c>
      <c r="M152" s="2"/>
      <c r="N152" s="2"/>
      <c r="O152" s="3">
        <v>1.5967</v>
      </c>
      <c r="P152" s="2"/>
      <c r="Q152" s="2"/>
      <c r="R152" s="2"/>
      <c r="S152" s="3">
        <v>6.2E-2</v>
      </c>
      <c r="T152" s="2"/>
      <c r="U152" s="2"/>
      <c r="V152" s="2"/>
      <c r="W152" s="2"/>
      <c r="X152" s="2"/>
      <c r="Y152" s="2"/>
      <c r="Z152" s="2"/>
    </row>
    <row r="153" spans="1:26" x14ac:dyDescent="0.2">
      <c r="A153" s="1" t="s">
        <v>170</v>
      </c>
      <c r="B153" s="3" t="s">
        <v>165</v>
      </c>
      <c r="C153" s="3">
        <v>180.2</v>
      </c>
      <c r="D153" s="2"/>
      <c r="E153" s="2"/>
      <c r="F153" s="2"/>
      <c r="G153" s="2"/>
      <c r="H153" s="2"/>
      <c r="I153" s="2"/>
      <c r="J153" s="2"/>
      <c r="K153" s="3">
        <v>434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 t="s">
        <v>171</v>
      </c>
      <c r="B154" s="3" t="s">
        <v>165</v>
      </c>
      <c r="C154" s="3">
        <v>118.2</v>
      </c>
      <c r="D154" s="3">
        <v>1.046</v>
      </c>
      <c r="E154" s="3">
        <v>1.052</v>
      </c>
      <c r="F154" s="2"/>
      <c r="G154" s="2"/>
      <c r="H154" s="2"/>
      <c r="I154" s="2"/>
      <c r="J154" s="2"/>
      <c r="K154" s="3">
        <v>333</v>
      </c>
      <c r="L154" s="3">
        <v>98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 t="s">
        <v>172</v>
      </c>
      <c r="B155" s="3" t="s">
        <v>165</v>
      </c>
      <c r="C155" s="3">
        <v>138.6</v>
      </c>
      <c r="D155" s="3">
        <v>1.25</v>
      </c>
      <c r="E155" s="2"/>
      <c r="F155" s="2"/>
      <c r="G155" s="2"/>
      <c r="H155" s="2"/>
      <c r="I155" s="2"/>
      <c r="J155" s="2"/>
      <c r="K155" s="3">
        <v>392</v>
      </c>
      <c r="L155" s="2"/>
      <c r="M155" s="3">
        <v>18.2</v>
      </c>
      <c r="N155" s="3">
        <v>42</v>
      </c>
      <c r="O155" s="3">
        <v>1.6097999999999999</v>
      </c>
      <c r="P155" s="3">
        <v>2.6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 t="s">
        <v>173</v>
      </c>
      <c r="B156" s="3" t="s">
        <v>165</v>
      </c>
      <c r="C156" s="3">
        <v>138.6</v>
      </c>
      <c r="D156" s="2"/>
      <c r="E156" s="2"/>
      <c r="F156" s="2"/>
      <c r="G156" s="2"/>
      <c r="H156" s="2"/>
      <c r="I156" s="2"/>
      <c r="J156" s="2"/>
      <c r="K156" s="3">
        <v>406</v>
      </c>
      <c r="L156" s="2"/>
      <c r="M156" s="2"/>
      <c r="N156" s="2"/>
      <c r="O156" s="2"/>
      <c r="P156" s="3">
        <v>2.6</v>
      </c>
      <c r="Q156" s="3">
        <v>0.11600000000000001</v>
      </c>
      <c r="R156" s="2"/>
      <c r="S156" s="3">
        <v>0.05</v>
      </c>
      <c r="T156" s="2"/>
      <c r="U156" s="2"/>
      <c r="V156" s="2"/>
      <c r="W156" s="2"/>
      <c r="X156" s="2"/>
      <c r="Y156" s="2"/>
      <c r="Z156" s="2"/>
    </row>
    <row r="157" spans="1:26" x14ac:dyDescent="0.2">
      <c r="A157" s="1" t="s">
        <v>174</v>
      </c>
      <c r="B157" s="3" t="s">
        <v>7</v>
      </c>
      <c r="C157" s="3">
        <v>46</v>
      </c>
      <c r="D157" s="3">
        <v>1.37</v>
      </c>
      <c r="E157" s="3">
        <v>1.44</v>
      </c>
      <c r="F157" s="2"/>
      <c r="G157" s="2"/>
      <c r="H157" s="2"/>
      <c r="I157" s="2"/>
      <c r="J157" s="3">
        <v>7.5</v>
      </c>
      <c r="K157" s="3">
        <v>314</v>
      </c>
      <c r="L157" s="3">
        <v>503.2</v>
      </c>
      <c r="M157" s="2"/>
      <c r="N157" s="3">
        <v>189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 t="s">
        <v>175</v>
      </c>
      <c r="B158" s="3" t="s">
        <v>7</v>
      </c>
      <c r="C158" s="3">
        <v>62.5</v>
      </c>
      <c r="D158" s="3">
        <v>1.385</v>
      </c>
      <c r="E158" s="3">
        <v>1.52</v>
      </c>
      <c r="F158" s="3">
        <v>1.1000000000000001</v>
      </c>
      <c r="G158" s="3">
        <v>5</v>
      </c>
      <c r="H158" s="3">
        <v>0.95</v>
      </c>
      <c r="I158" s="5">
        <v>1.21</v>
      </c>
      <c r="J158" s="3">
        <v>11</v>
      </c>
      <c r="K158" s="3">
        <v>354</v>
      </c>
      <c r="L158" s="3">
        <v>546</v>
      </c>
      <c r="M158" s="3">
        <v>20</v>
      </c>
      <c r="N158" s="3">
        <v>309</v>
      </c>
      <c r="O158" s="3">
        <v>1.5389999999999999</v>
      </c>
      <c r="P158" s="3">
        <v>3</v>
      </c>
      <c r="Q158" s="3">
        <v>0.16</v>
      </c>
      <c r="R158" s="2"/>
      <c r="S158" s="3">
        <v>0.02</v>
      </c>
      <c r="T158" s="2"/>
      <c r="U158" s="2"/>
      <c r="V158" s="2"/>
      <c r="W158" s="2"/>
      <c r="X158" s="2"/>
      <c r="Y158" s="2"/>
      <c r="Z158" s="2"/>
    </row>
    <row r="159" spans="1:26" x14ac:dyDescent="0.2">
      <c r="A159" s="1" t="s">
        <v>176</v>
      </c>
      <c r="B159" s="3" t="s">
        <v>7</v>
      </c>
      <c r="C159" s="3">
        <v>107</v>
      </c>
      <c r="D159" s="2"/>
      <c r="E159" s="2"/>
      <c r="F159" s="2"/>
      <c r="G159" s="2"/>
      <c r="H159" s="2"/>
      <c r="I159" s="2"/>
      <c r="J159" s="2"/>
      <c r="K159" s="3">
        <v>373</v>
      </c>
      <c r="L159" s="2"/>
      <c r="M159" s="3">
        <v>19.600000000000001</v>
      </c>
      <c r="N159" s="2"/>
      <c r="O159" s="2"/>
      <c r="P159" s="2"/>
      <c r="Q159" s="2"/>
      <c r="R159" s="2"/>
      <c r="S159" s="3">
        <v>0.04</v>
      </c>
      <c r="T159" s="2"/>
      <c r="U159" s="2"/>
      <c r="V159" s="2"/>
      <c r="W159" s="2"/>
      <c r="X159" s="2"/>
      <c r="Y159" s="2"/>
      <c r="Z159" s="2"/>
    </row>
    <row r="160" spans="1:26" x14ac:dyDescent="0.2">
      <c r="A160" s="1" t="s">
        <v>177</v>
      </c>
      <c r="B160" s="3" t="s">
        <v>7</v>
      </c>
      <c r="C160" s="3">
        <v>64</v>
      </c>
      <c r="D160" s="3">
        <v>1.74</v>
      </c>
      <c r="E160" s="3">
        <v>2</v>
      </c>
      <c r="F160" s="3">
        <v>1.2</v>
      </c>
      <c r="G160" s="3">
        <v>3</v>
      </c>
      <c r="H160" s="2"/>
      <c r="I160" s="2"/>
      <c r="J160" s="3">
        <v>6.7</v>
      </c>
      <c r="K160" s="3">
        <v>212</v>
      </c>
      <c r="L160" s="3">
        <v>483.2</v>
      </c>
      <c r="M160" s="2"/>
      <c r="N160" s="3">
        <v>94</v>
      </c>
      <c r="O160" s="3">
        <v>1.42</v>
      </c>
      <c r="P160" s="3">
        <v>1</v>
      </c>
      <c r="Q160" s="3">
        <v>0.13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 t="s">
        <v>178</v>
      </c>
      <c r="B161" s="3" t="s">
        <v>7</v>
      </c>
      <c r="C161" s="3">
        <v>97</v>
      </c>
      <c r="D161" s="3">
        <v>1.66</v>
      </c>
      <c r="E161" s="3">
        <v>1.95</v>
      </c>
      <c r="F161" s="3">
        <v>1.2</v>
      </c>
      <c r="G161" s="3">
        <v>5.7</v>
      </c>
      <c r="H161" s="2"/>
      <c r="I161" s="3">
        <v>0.86</v>
      </c>
      <c r="J161" s="2"/>
      <c r="K161" s="3">
        <v>255</v>
      </c>
      <c r="L161" s="3">
        <v>463</v>
      </c>
      <c r="M161" s="3">
        <v>22</v>
      </c>
      <c r="N161" s="3">
        <v>40</v>
      </c>
      <c r="O161" s="3">
        <v>1.61</v>
      </c>
      <c r="P161" s="3">
        <v>2.85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 t="s">
        <v>179</v>
      </c>
      <c r="B162" s="3" t="s">
        <v>7</v>
      </c>
      <c r="C162" s="3">
        <v>100</v>
      </c>
      <c r="D162" s="3">
        <v>2</v>
      </c>
      <c r="E162" s="3">
        <v>2.35</v>
      </c>
      <c r="F162" s="3">
        <v>2</v>
      </c>
      <c r="G162" s="3">
        <v>4.8</v>
      </c>
      <c r="H162" s="3">
        <v>0.96</v>
      </c>
      <c r="I162" s="3">
        <v>0.96</v>
      </c>
      <c r="J162" s="3">
        <v>8.1999999999999993</v>
      </c>
      <c r="K162" s="3">
        <v>200</v>
      </c>
      <c r="L162" s="3">
        <v>605</v>
      </c>
      <c r="M162" s="3">
        <v>12.7</v>
      </c>
      <c r="N162" s="3">
        <v>72</v>
      </c>
      <c r="O162" s="3">
        <v>1.35</v>
      </c>
      <c r="P162" s="3">
        <v>2.1</v>
      </c>
      <c r="Q162" s="3">
        <v>0.25</v>
      </c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 t="s">
        <v>180</v>
      </c>
      <c r="B163" s="3" t="s">
        <v>7</v>
      </c>
      <c r="C163" s="3">
        <v>116.5</v>
      </c>
      <c r="D163" s="3">
        <v>1.92</v>
      </c>
      <c r="E163" s="3">
        <v>2.19</v>
      </c>
      <c r="F163" s="3">
        <v>1.2</v>
      </c>
      <c r="G163" s="3">
        <v>3</v>
      </c>
      <c r="H163" s="3">
        <v>0.92</v>
      </c>
      <c r="I163" s="2"/>
      <c r="J163" s="3">
        <v>5.0199999999999996</v>
      </c>
      <c r="K163" s="3">
        <v>325</v>
      </c>
      <c r="L163" s="3">
        <v>493</v>
      </c>
      <c r="M163" s="3">
        <v>17</v>
      </c>
      <c r="N163" s="3">
        <v>31</v>
      </c>
      <c r="O163" s="3">
        <v>1.4</v>
      </c>
      <c r="P163" s="3">
        <v>2.5</v>
      </c>
      <c r="Q163" s="3">
        <v>0.2</v>
      </c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 t="s">
        <v>181</v>
      </c>
      <c r="B164" s="3" t="s">
        <v>7</v>
      </c>
      <c r="C164" s="3">
        <v>96.2</v>
      </c>
      <c r="D164" s="3">
        <v>0.96499999999999997</v>
      </c>
      <c r="E164" s="3">
        <v>0.98599999999999999</v>
      </c>
      <c r="F164" s="2"/>
      <c r="G164" s="2"/>
      <c r="H164" s="2"/>
      <c r="I164" s="2"/>
      <c r="J164" s="2"/>
      <c r="K164" s="3">
        <v>348</v>
      </c>
      <c r="L164" s="3">
        <v>565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 t="s">
        <v>182</v>
      </c>
      <c r="B165" s="3" t="s">
        <v>7</v>
      </c>
      <c r="C165" s="3">
        <v>110.2</v>
      </c>
      <c r="D165" s="3">
        <v>0.95</v>
      </c>
      <c r="E165" s="3">
        <v>0.98199999999999998</v>
      </c>
      <c r="F165" s="2"/>
      <c r="G165" s="2"/>
      <c r="H165" s="2"/>
      <c r="I165" s="2"/>
      <c r="J165" s="2"/>
      <c r="K165" s="3">
        <v>363</v>
      </c>
      <c r="L165" s="3">
        <v>87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 t="s">
        <v>183</v>
      </c>
      <c r="B166" s="3" t="s">
        <v>7</v>
      </c>
      <c r="C166" s="3">
        <v>154.19999999999999</v>
      </c>
      <c r="D166" s="2"/>
      <c r="E166" s="3">
        <v>1.1200000000000001</v>
      </c>
      <c r="F166" s="2"/>
      <c r="G166" s="2"/>
      <c r="H166" s="2"/>
      <c r="I166" s="2"/>
      <c r="J166" s="2"/>
      <c r="K166" s="3">
        <v>234</v>
      </c>
      <c r="L166" s="3">
        <v>633</v>
      </c>
      <c r="M166" s="2"/>
      <c r="N166" s="2"/>
      <c r="O166" s="3">
        <v>1.6818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 t="s">
        <v>184</v>
      </c>
      <c r="B167" s="3" t="s">
        <v>7</v>
      </c>
      <c r="C167" s="3">
        <v>44.1</v>
      </c>
      <c r="D167" s="3">
        <v>1.26</v>
      </c>
      <c r="E167" s="3">
        <v>1.35</v>
      </c>
      <c r="F167" s="3">
        <v>3</v>
      </c>
      <c r="G167" s="2"/>
      <c r="H167" s="3">
        <v>1.4</v>
      </c>
      <c r="I167" s="2"/>
      <c r="J167" s="3" t="s">
        <v>185</v>
      </c>
      <c r="K167" s="3">
        <v>92</v>
      </c>
      <c r="L167" s="3">
        <v>521</v>
      </c>
      <c r="M167" s="3">
        <v>27</v>
      </c>
      <c r="N167" s="3">
        <v>37</v>
      </c>
      <c r="O167" s="3">
        <v>1.5</v>
      </c>
      <c r="P167" s="3">
        <v>6.6</v>
      </c>
      <c r="Q167" s="2"/>
      <c r="R167" s="2"/>
      <c r="S167" s="3">
        <v>0.2</v>
      </c>
      <c r="T167" s="2"/>
      <c r="U167" s="2"/>
      <c r="V167" s="2"/>
      <c r="W167" s="2"/>
      <c r="X167" s="2"/>
      <c r="Y167" s="2"/>
      <c r="Z167" s="2"/>
    </row>
    <row r="168" spans="1:26" x14ac:dyDescent="0.2">
      <c r="A168" s="1" t="s">
        <v>186</v>
      </c>
      <c r="B168" s="3" t="s">
        <v>7</v>
      </c>
      <c r="C168" s="3">
        <v>58.1</v>
      </c>
      <c r="D168" s="3">
        <v>1.03</v>
      </c>
      <c r="E168" s="3">
        <v>1.175</v>
      </c>
      <c r="F168" s="2"/>
      <c r="G168" s="2"/>
      <c r="H168" s="2"/>
      <c r="I168" s="2"/>
      <c r="J168" s="2"/>
      <c r="K168" s="3">
        <v>93</v>
      </c>
      <c r="L168" s="3">
        <v>123</v>
      </c>
      <c r="M168" s="2"/>
      <c r="N168" s="3">
        <v>29</v>
      </c>
      <c r="O168" s="3">
        <v>1.4670000000000001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 t="s">
        <v>187</v>
      </c>
      <c r="B169" s="3" t="s">
        <v>7</v>
      </c>
      <c r="C169" s="3">
        <v>72.099999999999994</v>
      </c>
      <c r="D169" s="3">
        <v>0.94</v>
      </c>
      <c r="E169" s="3">
        <v>0.97</v>
      </c>
      <c r="F169" s="2"/>
      <c r="G169" s="2"/>
      <c r="H169" s="2"/>
      <c r="I169" s="2"/>
      <c r="J169" s="2"/>
      <c r="K169" s="3">
        <v>227</v>
      </c>
      <c r="L169" s="3">
        <v>359</v>
      </c>
      <c r="M169" s="2"/>
      <c r="N169" s="3">
        <v>36</v>
      </c>
      <c r="O169" s="3">
        <v>1.454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 t="s">
        <v>188</v>
      </c>
      <c r="B170" s="3" t="s">
        <v>7</v>
      </c>
      <c r="C170" s="3">
        <v>86.1</v>
      </c>
      <c r="D170" s="3">
        <v>0.94</v>
      </c>
      <c r="E170" s="2"/>
      <c r="F170" s="2"/>
      <c r="G170" s="2"/>
      <c r="H170" s="2"/>
      <c r="I170" s="2"/>
      <c r="J170" s="2"/>
      <c r="K170" s="2"/>
      <c r="L170" s="3">
        <v>349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 t="s">
        <v>189</v>
      </c>
      <c r="B171" s="3" t="s">
        <v>7</v>
      </c>
      <c r="C171" s="3">
        <v>86.1</v>
      </c>
      <c r="D171" s="3">
        <v>0.92400000000000004</v>
      </c>
      <c r="E171" s="3">
        <v>0.93</v>
      </c>
      <c r="F171" s="2"/>
      <c r="G171" s="2"/>
      <c r="H171" s="2"/>
      <c r="I171" s="2"/>
      <c r="J171" s="2"/>
      <c r="K171" s="3">
        <v>270</v>
      </c>
      <c r="L171" s="3">
        <v>464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 t="s">
        <v>190</v>
      </c>
      <c r="B172" s="3" t="s">
        <v>7</v>
      </c>
      <c r="C172" s="3">
        <v>100.2</v>
      </c>
      <c r="D172" s="3">
        <v>0.92700000000000005</v>
      </c>
      <c r="E172" s="3">
        <v>0.94399999999999995</v>
      </c>
      <c r="F172" s="2"/>
      <c r="G172" s="2"/>
      <c r="H172" s="2"/>
      <c r="I172" s="2"/>
      <c r="J172" s="2"/>
      <c r="K172" s="3">
        <v>220</v>
      </c>
      <c r="L172" s="3">
        <v>337</v>
      </c>
      <c r="M172" s="2"/>
      <c r="N172" s="2"/>
      <c r="O172" s="3">
        <v>1.4562999999999999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 t="s">
        <v>191</v>
      </c>
      <c r="B173" s="3" t="s">
        <v>7</v>
      </c>
      <c r="C173" s="3">
        <v>100.2</v>
      </c>
      <c r="D173" s="3">
        <v>0.93</v>
      </c>
      <c r="E173" s="3">
        <v>0.94</v>
      </c>
      <c r="F173" s="2"/>
      <c r="G173" s="2"/>
      <c r="H173" s="2"/>
      <c r="I173" s="2"/>
      <c r="J173" s="2"/>
      <c r="K173" s="3">
        <v>482</v>
      </c>
      <c r="L173" s="3">
        <v>443</v>
      </c>
      <c r="M173" s="2"/>
      <c r="N173" s="2"/>
      <c r="O173" s="3">
        <v>1.4507000000000001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 t="s">
        <v>192</v>
      </c>
      <c r="B174" s="3" t="s">
        <v>7</v>
      </c>
      <c r="C174" s="3">
        <v>100.2</v>
      </c>
      <c r="D174" s="3">
        <v>0.92</v>
      </c>
      <c r="E174" s="3">
        <v>0.95599999999999996</v>
      </c>
      <c r="F174" s="2"/>
      <c r="G174" s="2"/>
      <c r="H174" s="2"/>
      <c r="I174" s="2"/>
      <c r="J174" s="2"/>
      <c r="K174" s="3">
        <v>253</v>
      </c>
      <c r="L174" s="3">
        <v>443</v>
      </c>
      <c r="M174" s="2"/>
      <c r="N174" s="2"/>
      <c r="O174" s="3">
        <v>1.474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 t="s">
        <v>193</v>
      </c>
      <c r="B175" s="3" t="s">
        <v>7</v>
      </c>
      <c r="C175" s="3">
        <v>100.2</v>
      </c>
      <c r="D175" s="2"/>
      <c r="E175" s="3">
        <v>0.97799999999999998</v>
      </c>
      <c r="F175" s="2"/>
      <c r="G175" s="2"/>
      <c r="H175" s="2"/>
      <c r="I175" s="2"/>
      <c r="J175" s="2"/>
      <c r="K175" s="3">
        <v>361</v>
      </c>
      <c r="L175" s="3">
        <v>533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 t="s">
        <v>194</v>
      </c>
      <c r="B176" s="3" t="s">
        <v>7</v>
      </c>
      <c r="C176" s="3">
        <v>128.19999999999999</v>
      </c>
      <c r="D176" s="3">
        <v>0.92500000000000004</v>
      </c>
      <c r="E176" s="3">
        <v>0.92500000000000004</v>
      </c>
      <c r="F176" s="2"/>
      <c r="G176" s="2"/>
      <c r="H176" s="2"/>
      <c r="I176" s="2"/>
      <c r="J176" s="2"/>
      <c r="K176" s="3">
        <v>439</v>
      </c>
      <c r="L176" s="2"/>
      <c r="M176" s="2"/>
      <c r="N176" s="2"/>
      <c r="O176" s="3">
        <v>1.4591000000000001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 t="s">
        <v>195</v>
      </c>
      <c r="B177" s="3" t="s">
        <v>7</v>
      </c>
      <c r="C177" s="3">
        <v>156.30000000000001</v>
      </c>
      <c r="D177" s="3">
        <v>0.91400000000000003</v>
      </c>
      <c r="E177" s="3">
        <v>0.91</v>
      </c>
      <c r="F177" s="2"/>
      <c r="G177" s="2"/>
      <c r="H177" s="2"/>
      <c r="I177" s="2"/>
      <c r="J177" s="2"/>
      <c r="K177" s="3">
        <v>194</v>
      </c>
      <c r="L177" s="2"/>
      <c r="M177" s="2"/>
      <c r="N177" s="2"/>
      <c r="O177" s="3">
        <v>1.4613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 t="s">
        <v>196</v>
      </c>
      <c r="B178" s="3" t="s">
        <v>7</v>
      </c>
      <c r="C178" s="3">
        <v>70.099999999999994</v>
      </c>
      <c r="D178" s="3">
        <v>1.1200000000000001</v>
      </c>
      <c r="E178" s="3">
        <v>1.216</v>
      </c>
      <c r="F178" s="2"/>
      <c r="G178" s="2"/>
      <c r="H178" s="2"/>
      <c r="I178" s="2"/>
      <c r="J178" s="2"/>
      <c r="K178" s="2"/>
      <c r="L178" s="3">
        <v>443</v>
      </c>
      <c r="M178" s="2"/>
      <c r="N178" s="2"/>
      <c r="O178" s="3">
        <v>1.5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 t="s">
        <v>197</v>
      </c>
      <c r="B179" s="3" t="s">
        <v>7</v>
      </c>
      <c r="C179" s="3">
        <v>84.1</v>
      </c>
      <c r="D179" s="3">
        <v>1.1200000000000001</v>
      </c>
      <c r="E179" s="3">
        <v>1.1599999999999999</v>
      </c>
      <c r="F179" s="2"/>
      <c r="G179" s="2"/>
      <c r="H179" s="2"/>
      <c r="I179" s="2"/>
      <c r="J179" s="2"/>
      <c r="K179" s="3">
        <v>456</v>
      </c>
      <c r="L179" s="3">
        <v>461</v>
      </c>
      <c r="M179" s="2"/>
      <c r="N179" s="2"/>
      <c r="O179" s="3">
        <v>1.52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 t="s">
        <v>198</v>
      </c>
      <c r="B180" s="3" t="s">
        <v>7</v>
      </c>
      <c r="C180" s="3">
        <v>72.099999999999994</v>
      </c>
      <c r="D180" s="3">
        <v>1.35</v>
      </c>
      <c r="E180" s="3">
        <v>1.49</v>
      </c>
      <c r="F180" s="2"/>
      <c r="G180" s="2"/>
      <c r="H180" s="2"/>
      <c r="I180" s="2"/>
      <c r="J180" s="2"/>
      <c r="K180" s="3">
        <v>122</v>
      </c>
      <c r="L180" s="2"/>
      <c r="M180" s="2"/>
      <c r="N180" s="2"/>
      <c r="O180" s="3">
        <v>1.4757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 t="s">
        <v>199</v>
      </c>
      <c r="B181" s="3" t="s">
        <v>7</v>
      </c>
      <c r="C181" s="3">
        <v>86.1</v>
      </c>
      <c r="D181" s="3">
        <v>1.19</v>
      </c>
      <c r="E181" s="3">
        <v>1.34</v>
      </c>
      <c r="F181" s="3">
        <v>2</v>
      </c>
      <c r="G181" s="3">
        <v>5.5</v>
      </c>
      <c r="H181" s="3">
        <v>1.4</v>
      </c>
      <c r="I181" s="3">
        <v>1.97</v>
      </c>
      <c r="J181" s="2"/>
      <c r="K181" s="3">
        <v>304</v>
      </c>
      <c r="L181" s="2"/>
      <c r="M181" s="3">
        <v>20</v>
      </c>
      <c r="N181" s="3">
        <v>97</v>
      </c>
      <c r="O181" s="3">
        <v>1.4670000000000001</v>
      </c>
      <c r="P181" s="3">
        <v>3.25</v>
      </c>
      <c r="Q181" s="3">
        <v>0.159</v>
      </c>
      <c r="R181" s="2"/>
      <c r="S181" s="3">
        <v>0.1</v>
      </c>
      <c r="T181" s="2"/>
      <c r="U181" s="2"/>
      <c r="V181" s="2"/>
      <c r="W181" s="2"/>
      <c r="X181" s="2"/>
      <c r="Y181" s="2"/>
      <c r="Z181" s="2"/>
    </row>
    <row r="182" spans="1:26" x14ac:dyDescent="0.2">
      <c r="A182" s="1" t="s">
        <v>200</v>
      </c>
      <c r="B182" s="3" t="s">
        <v>7</v>
      </c>
      <c r="C182" s="3">
        <v>100.1</v>
      </c>
      <c r="D182" s="3">
        <v>1.02</v>
      </c>
      <c r="E182" s="2"/>
      <c r="F182" s="2"/>
      <c r="G182" s="2"/>
      <c r="H182" s="2"/>
      <c r="I182" s="2"/>
      <c r="J182" s="2"/>
      <c r="K182" s="3">
        <v>283</v>
      </c>
      <c r="L182" s="2"/>
      <c r="M182" s="3">
        <v>18</v>
      </c>
      <c r="N182" s="2"/>
      <c r="O182" s="3">
        <v>1.4664999999999999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 t="s">
        <v>201</v>
      </c>
      <c r="B183" s="3" t="s">
        <v>7</v>
      </c>
      <c r="C183" s="3">
        <v>120.5</v>
      </c>
      <c r="D183" s="3">
        <v>1.45</v>
      </c>
      <c r="E183" s="2"/>
      <c r="F183" s="3">
        <v>1.3</v>
      </c>
      <c r="G183" s="3">
        <v>3.4</v>
      </c>
      <c r="H183" s="2"/>
      <c r="I183" s="2"/>
      <c r="J183" s="2"/>
      <c r="K183" s="3">
        <v>304</v>
      </c>
      <c r="L183" s="2"/>
      <c r="M183" s="2"/>
      <c r="N183" s="2"/>
      <c r="O183" s="3">
        <v>1.5129999999999999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 t="s">
        <v>202</v>
      </c>
      <c r="B184" s="3" t="s">
        <v>7</v>
      </c>
      <c r="C184" s="3">
        <v>140.1</v>
      </c>
      <c r="D184" s="2"/>
      <c r="E184" s="3">
        <v>1.633</v>
      </c>
      <c r="F184" s="2"/>
      <c r="G184" s="2"/>
      <c r="H184" s="2"/>
      <c r="I184" s="2"/>
      <c r="J184" s="5" t="s">
        <v>203</v>
      </c>
      <c r="K184" s="3">
        <v>319</v>
      </c>
      <c r="L184" s="3">
        <v>448</v>
      </c>
      <c r="M184" s="2"/>
      <c r="N184" s="2"/>
      <c r="O184" s="3">
        <v>1.375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 t="s">
        <v>204</v>
      </c>
      <c r="B185" s="3" t="s">
        <v>7</v>
      </c>
      <c r="C185" s="3">
        <v>148.19999999999999</v>
      </c>
      <c r="D185" s="2"/>
      <c r="E185" s="2"/>
      <c r="F185" s="2"/>
      <c r="G185" s="2"/>
      <c r="H185" s="2"/>
      <c r="I185" s="2"/>
      <c r="J185" s="2"/>
      <c r="K185" s="3">
        <v>341</v>
      </c>
      <c r="L185" s="2"/>
      <c r="M185" s="2"/>
      <c r="N185" s="2"/>
      <c r="O185" s="3">
        <v>1.5774999999999999</v>
      </c>
      <c r="P185" s="2"/>
      <c r="Q185" s="2"/>
      <c r="R185" s="2"/>
      <c r="S185" s="3">
        <v>6.2E-2</v>
      </c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ctravis6</dc:creator>
  <cp:lastModifiedBy>ctravis6</cp:lastModifiedBy>
  <dcterms:created xsi:type="dcterms:W3CDTF">2021-08-09T06:02:34Z</dcterms:created>
  <dcterms:modified xsi:type="dcterms:W3CDTF">2021-11-03T03:34:19Z</dcterms:modified>
</cp:coreProperties>
</file>