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<sst xmlns="http://schemas.openxmlformats.org/spreadsheetml/2006/main" count="8" uniqueCount="7">
  <si>
    <t>Filter board measurements</t>
  </si>
  <si>
    <t>frequency</t>
  </si>
  <si>
    <t>LP_Right(Vout)</t>
  </si>
  <si>
    <t>LP_Right(dB)</t>
  </si>
  <si>
    <t xml:space="preserve">Vin = </t>
  </si>
  <si>
    <t>Right(Vout)</t>
  </si>
  <si>
    <t>Right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</si>
</sst>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Sheet1!$A$3:$A$60</c:f>
              <c:numCache>
                <c:formatCode>General</c:formatCode>
                <c:ptCount val="5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  <c:pt idx="13">
                  <c:v>300.0</c:v>
                </c:pt>
                <c:pt idx="14">
                  <c:v>350.0</c:v>
                </c:pt>
                <c:pt idx="15">
                  <c:v>400.0</c:v>
                </c:pt>
                <c:pt idx="16">
                  <c:v>450.0</c:v>
                </c:pt>
                <c:pt idx="17">
                  <c:v>500.0</c:v>
                </c:pt>
                <c:pt idx="18">
                  <c:v>550.0</c:v>
                </c:pt>
                <c:pt idx="19">
                  <c:v>600.0</c:v>
                </c:pt>
                <c:pt idx="20">
                  <c:v>650.0</c:v>
                </c:pt>
                <c:pt idx="21">
                  <c:v>700.0</c:v>
                </c:pt>
                <c:pt idx="22">
                  <c:v>750.0</c:v>
                </c:pt>
                <c:pt idx="23">
                  <c:v>800.0</c:v>
                </c:pt>
                <c:pt idx="24">
                  <c:v>850.0</c:v>
                </c:pt>
                <c:pt idx="25">
                  <c:v>900.0</c:v>
                </c:pt>
                <c:pt idx="26">
                  <c:v>950.0</c:v>
                </c:pt>
                <c:pt idx="27">
                  <c:v>1000.0</c:v>
                </c:pt>
                <c:pt idx="28">
                  <c:v>1500.0</c:v>
                </c:pt>
                <c:pt idx="29">
                  <c:v>2000.0</c:v>
                </c:pt>
                <c:pt idx="30">
                  <c:v>2500.0</c:v>
                </c:pt>
                <c:pt idx="31">
                  <c:v>3000.0</c:v>
                </c:pt>
                <c:pt idx="32">
                  <c:v>3500.0</c:v>
                </c:pt>
                <c:pt idx="33">
                  <c:v>4000.0</c:v>
                </c:pt>
                <c:pt idx="34">
                  <c:v>4500.0</c:v>
                </c:pt>
                <c:pt idx="35">
                  <c:v>5000.0</c:v>
                </c:pt>
                <c:pt idx="36">
                  <c:v>5500.0</c:v>
                </c:pt>
                <c:pt idx="37">
                  <c:v>6000.0</c:v>
                </c:pt>
                <c:pt idx="38">
                  <c:v>6500.0</c:v>
                </c:pt>
                <c:pt idx="39">
                  <c:v>7000.0</c:v>
                </c:pt>
                <c:pt idx="40">
                  <c:v>7500.0</c:v>
                </c:pt>
                <c:pt idx="41">
                  <c:v>8000.0</c:v>
                </c:pt>
                <c:pt idx="42">
                  <c:v>8500.0</c:v>
                </c:pt>
                <c:pt idx="43">
                  <c:v>9000.0</c:v>
                </c:pt>
                <c:pt idx="44">
                  <c:v>9500.0</c:v>
                </c:pt>
                <c:pt idx="45">
                  <c:v>10000.0</c:v>
                </c:pt>
                <c:pt idx="46">
                  <c:v>11000.0</c:v>
                </c:pt>
                <c:pt idx="47">
                  <c:v>12000.0</c:v>
                </c:pt>
                <c:pt idx="48">
                  <c:v>13000.0</c:v>
                </c:pt>
                <c:pt idx="49">
                  <c:v>14000.0</c:v>
                </c:pt>
                <c:pt idx="50">
                  <c:v>15000.0</c:v>
                </c:pt>
                <c:pt idx="51">
                  <c:v>16000.0</c:v>
                </c:pt>
                <c:pt idx="52">
                  <c:v>17000.0</c:v>
                </c:pt>
                <c:pt idx="53">
                  <c:v>18000.0</c:v>
                </c:pt>
                <c:pt idx="54">
                  <c:v>19000.0</c:v>
                </c:pt>
                <c:pt idx="55">
                  <c:v>20000.0</c:v>
                </c:pt>
                <c:pt idx="56">
                  <c:v>21000.0</c:v>
                </c:pt>
                <c:pt idx="57">
                  <c:v>22000.0</c:v>
                </c:pt>
              </c:numCache>
            </c:numRef>
          </c:xVal>
          <c:yVal>
            <c:numRef>
              <c:f>Sheet1!$C$3:$C$60</c:f>
              <c:numCache>
                <c:formatCode>General</c:formatCode>
                <c:ptCount val="58"/>
                <c:pt idx="0">
                  <c:v>-64.21706730629786</c:v>
                </c:pt>
                <c:pt idx="1">
                  <c:v>-50.23766721957749</c:v>
                </c:pt>
                <c:pt idx="2">
                  <c:v>-35.43041342969261</c:v>
                </c:pt>
                <c:pt idx="3">
                  <c:v>-31.90858824857898</c:v>
                </c:pt>
                <c:pt idx="4">
                  <c:v>-32.73644195174349</c:v>
                </c:pt>
                <c:pt idx="5">
                  <c:v>-29.81388123817873</c:v>
                </c:pt>
                <c:pt idx="6">
                  <c:v>-28.12746352417801</c:v>
                </c:pt>
                <c:pt idx="7">
                  <c:v>-26.43103325617166</c:v>
                </c:pt>
                <c:pt idx="8">
                  <c:v>-24.77764177830274</c:v>
                </c:pt>
                <c:pt idx="9">
                  <c:v>-23.38921360313336</c:v>
                </c:pt>
                <c:pt idx="10">
                  <c:v>-18.4163750790475</c:v>
                </c:pt>
                <c:pt idx="11">
                  <c:v>-14.67464221190462</c:v>
                </c:pt>
                <c:pt idx="12">
                  <c:v>-12.17586747973862</c:v>
                </c:pt>
                <c:pt idx="13">
                  <c:v>-10.23766721957749</c:v>
                </c:pt>
                <c:pt idx="14">
                  <c:v>-8.726727991726873</c:v>
                </c:pt>
                <c:pt idx="15">
                  <c:v>-7.82618859546049</c:v>
                </c:pt>
                <c:pt idx="16">
                  <c:v>-7.040310277726155</c:v>
                </c:pt>
                <c:pt idx="17">
                  <c:v>-6.543838603225512</c:v>
                </c:pt>
                <c:pt idx="18">
                  <c:v>-6.155267566458993</c:v>
                </c:pt>
                <c:pt idx="19">
                  <c:v>-5.783337796625822</c:v>
                </c:pt>
                <c:pt idx="20">
                  <c:v>-5.628688792012008</c:v>
                </c:pt>
                <c:pt idx="21">
                  <c:v>-5.327413863294491</c:v>
                </c:pt>
                <c:pt idx="22">
                  <c:v>-5.084095722193799</c:v>
                </c:pt>
                <c:pt idx="23">
                  <c:v>-5.012409843727617</c:v>
                </c:pt>
                <c:pt idx="24">
                  <c:v>-4.894232651517212</c:v>
                </c:pt>
                <c:pt idx="25">
                  <c:v>-4.777641778302735</c:v>
                </c:pt>
                <c:pt idx="26">
                  <c:v>-4.662595200520908</c:v>
                </c:pt>
                <c:pt idx="27">
                  <c:v>-4.571642645506496</c:v>
                </c:pt>
                <c:pt idx="28">
                  <c:v>-4.130639830645012</c:v>
                </c:pt>
                <c:pt idx="29">
                  <c:v>-4.002589998462402</c:v>
                </c:pt>
                <c:pt idx="30">
                  <c:v>-3.793281324899103</c:v>
                </c:pt>
                <c:pt idx="31">
                  <c:v>-3.690488531850881</c:v>
                </c:pt>
                <c:pt idx="32">
                  <c:v>-3.310607730564716</c:v>
                </c:pt>
                <c:pt idx="33">
                  <c:v>-3.078970279568412</c:v>
                </c:pt>
                <c:pt idx="34">
                  <c:v>-2.853350071374631</c:v>
                </c:pt>
                <c:pt idx="35">
                  <c:v>-2.633442385345368</c:v>
                </c:pt>
                <c:pt idx="36">
                  <c:v>-2.561359899968862</c:v>
                </c:pt>
                <c:pt idx="37">
                  <c:v>-2.561359899968862</c:v>
                </c:pt>
                <c:pt idx="38">
                  <c:v>-2.561359899968862</c:v>
                </c:pt>
                <c:pt idx="39">
                  <c:v>-2.561359899968862</c:v>
                </c:pt>
                <c:pt idx="40">
                  <c:v>-2.561359899968862</c:v>
                </c:pt>
                <c:pt idx="41">
                  <c:v>-2.561359899968862</c:v>
                </c:pt>
                <c:pt idx="42">
                  <c:v>-2.561359899968862</c:v>
                </c:pt>
                <c:pt idx="43">
                  <c:v>-2.561359899968862</c:v>
                </c:pt>
                <c:pt idx="44">
                  <c:v>-2.561359899968862</c:v>
                </c:pt>
                <c:pt idx="45">
                  <c:v>-2.633442385345368</c:v>
                </c:pt>
                <c:pt idx="46">
                  <c:v>-2.633442385345368</c:v>
                </c:pt>
                <c:pt idx="47">
                  <c:v>-2.633442385345368</c:v>
                </c:pt>
                <c:pt idx="48">
                  <c:v>-2.633442385345368</c:v>
                </c:pt>
                <c:pt idx="49">
                  <c:v>-2.633442385345368</c:v>
                </c:pt>
                <c:pt idx="50">
                  <c:v>-2.72439494035978</c:v>
                </c:pt>
                <c:pt idx="51">
                  <c:v>-2.816309974142762</c:v>
                </c:pt>
                <c:pt idx="52">
                  <c:v>-2.72439494035978</c:v>
                </c:pt>
                <c:pt idx="53">
                  <c:v>-2.72439494035978</c:v>
                </c:pt>
                <c:pt idx="54">
                  <c:v>-2.779427160175357</c:v>
                </c:pt>
                <c:pt idx="55">
                  <c:v>-2.779427160175357</c:v>
                </c:pt>
                <c:pt idx="56">
                  <c:v>-2.779427160175357</c:v>
                </c:pt>
                <c:pt idx="57">
                  <c:v>-2.779427160175357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Sheet1!$A$3:$A$60</c:f>
              <c:numCache>
                <c:formatCode>General</c:formatCode>
                <c:ptCount val="5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  <c:pt idx="13">
                  <c:v>300.0</c:v>
                </c:pt>
                <c:pt idx="14">
                  <c:v>350.0</c:v>
                </c:pt>
                <c:pt idx="15">
                  <c:v>400.0</c:v>
                </c:pt>
                <c:pt idx="16">
                  <c:v>450.0</c:v>
                </c:pt>
                <c:pt idx="17">
                  <c:v>500.0</c:v>
                </c:pt>
                <c:pt idx="18">
                  <c:v>550.0</c:v>
                </c:pt>
                <c:pt idx="19">
                  <c:v>600.0</c:v>
                </c:pt>
                <c:pt idx="20">
                  <c:v>650.0</c:v>
                </c:pt>
                <c:pt idx="21">
                  <c:v>700.0</c:v>
                </c:pt>
                <c:pt idx="22">
                  <c:v>750.0</c:v>
                </c:pt>
                <c:pt idx="23">
                  <c:v>800.0</c:v>
                </c:pt>
                <c:pt idx="24">
                  <c:v>850.0</c:v>
                </c:pt>
                <c:pt idx="25">
                  <c:v>900.0</c:v>
                </c:pt>
                <c:pt idx="26">
                  <c:v>950.0</c:v>
                </c:pt>
                <c:pt idx="27">
                  <c:v>1000.0</c:v>
                </c:pt>
                <c:pt idx="28">
                  <c:v>1500.0</c:v>
                </c:pt>
                <c:pt idx="29">
                  <c:v>2000.0</c:v>
                </c:pt>
                <c:pt idx="30">
                  <c:v>2500.0</c:v>
                </c:pt>
                <c:pt idx="31">
                  <c:v>3000.0</c:v>
                </c:pt>
                <c:pt idx="32">
                  <c:v>3500.0</c:v>
                </c:pt>
                <c:pt idx="33">
                  <c:v>4000.0</c:v>
                </c:pt>
                <c:pt idx="34">
                  <c:v>4500.0</c:v>
                </c:pt>
                <c:pt idx="35">
                  <c:v>5000.0</c:v>
                </c:pt>
                <c:pt idx="36">
                  <c:v>5500.0</c:v>
                </c:pt>
                <c:pt idx="37">
                  <c:v>6000.0</c:v>
                </c:pt>
                <c:pt idx="38">
                  <c:v>6500.0</c:v>
                </c:pt>
                <c:pt idx="39">
                  <c:v>7000.0</c:v>
                </c:pt>
                <c:pt idx="40">
                  <c:v>7500.0</c:v>
                </c:pt>
                <c:pt idx="41">
                  <c:v>8000.0</c:v>
                </c:pt>
                <c:pt idx="42">
                  <c:v>8500.0</c:v>
                </c:pt>
                <c:pt idx="43">
                  <c:v>9000.0</c:v>
                </c:pt>
                <c:pt idx="44">
                  <c:v>9500.0</c:v>
                </c:pt>
                <c:pt idx="45">
                  <c:v>10000.0</c:v>
                </c:pt>
                <c:pt idx="46">
                  <c:v>11000.0</c:v>
                </c:pt>
                <c:pt idx="47">
                  <c:v>12000.0</c:v>
                </c:pt>
                <c:pt idx="48">
                  <c:v>13000.0</c:v>
                </c:pt>
                <c:pt idx="49">
                  <c:v>14000.0</c:v>
                </c:pt>
                <c:pt idx="50">
                  <c:v>15000.0</c:v>
                </c:pt>
                <c:pt idx="51">
                  <c:v>16000.0</c:v>
                </c:pt>
                <c:pt idx="52">
                  <c:v>17000.0</c:v>
                </c:pt>
                <c:pt idx="53">
                  <c:v>18000.0</c:v>
                </c:pt>
                <c:pt idx="54">
                  <c:v>19000.0</c:v>
                </c:pt>
                <c:pt idx="55">
                  <c:v>20000.0</c:v>
                </c:pt>
                <c:pt idx="56">
                  <c:v>21000.0</c:v>
                </c:pt>
                <c:pt idx="57">
                  <c:v>22000.0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-13.33570641929235</c:v>
                </c:pt>
                <c:pt idx="1">
                  <c:v>-7.728041905565606</c:v>
                </c:pt>
                <c:pt idx="2">
                  <c:v>-5.012409843727617</c:v>
                </c:pt>
                <c:pt idx="3">
                  <c:v>-3.690488531850881</c:v>
                </c:pt>
                <c:pt idx="4">
                  <c:v>-2.72439494035978</c:v>
                </c:pt>
                <c:pt idx="5">
                  <c:v>-2.278867046136736</c:v>
                </c:pt>
                <c:pt idx="6">
                  <c:v>-2.278867046136736</c:v>
                </c:pt>
                <c:pt idx="7">
                  <c:v>-1.691191492432542</c:v>
                </c:pt>
                <c:pt idx="8">
                  <c:v>-1.610391936397741</c:v>
                </c:pt>
                <c:pt idx="9">
                  <c:v>-1.610391936397741</c:v>
                </c:pt>
                <c:pt idx="10">
                  <c:v>-2.278867046136736</c:v>
                </c:pt>
                <c:pt idx="11">
                  <c:v>-3.389213603133363</c:v>
                </c:pt>
                <c:pt idx="12">
                  <c:v>-4.847408335219161</c:v>
                </c:pt>
                <c:pt idx="13">
                  <c:v>-6.715842038463862</c:v>
                </c:pt>
                <c:pt idx="14">
                  <c:v>-8.65404229862499</c:v>
                </c:pt>
                <c:pt idx="15">
                  <c:v>-10.45757490560675</c:v>
                </c:pt>
                <c:pt idx="16">
                  <c:v>-12.45163316945128</c:v>
                </c:pt>
                <c:pt idx="17">
                  <c:v>-14.67464221190462</c:v>
                </c:pt>
                <c:pt idx="18">
                  <c:v>-16.25826713285711</c:v>
                </c:pt>
                <c:pt idx="19">
                  <c:v>-17.66988861857126</c:v>
                </c:pt>
                <c:pt idx="20">
                  <c:v>-19.35630633257198</c:v>
                </c:pt>
                <c:pt idx="21">
                  <c:v>-21.45101334297224</c:v>
                </c:pt>
                <c:pt idx="22">
                  <c:v>-22.63344238534536</c:v>
                </c:pt>
                <c:pt idx="23">
                  <c:v>-23.7932813248991</c:v>
                </c:pt>
                <c:pt idx="24">
                  <c:v>-25.62868879201201</c:v>
                </c:pt>
                <c:pt idx="25">
                  <c:v>-26.71584203846386</c:v>
                </c:pt>
                <c:pt idx="26">
                  <c:v>-28.29946695941636</c:v>
                </c:pt>
                <c:pt idx="27">
                  <c:v>-29.40981351641298</c:v>
                </c:pt>
                <c:pt idx="28">
                  <c:v>-40.69524212518423</c:v>
                </c:pt>
                <c:pt idx="29">
                  <c:v>-40.69524212518423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78344"/>
        <c:axId val="2073481336"/>
      </c:scatterChart>
      <c:valAx>
        <c:axId val="2073478344"/>
        <c:scaling>
          <c:logBase val="10.0"/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073481336"/>
        <c:crosses val="autoZero"/>
        <c:crossBetween val="midCat"/>
      </c:valAx>
      <c:valAx>
        <c:axId val="207348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47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31750</xdr:rowOff>
    </xdr:from>
    <xdr:to>
      <xdr:col>17</xdr:col>
      <xdr:colOff>812800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E3" activeCellId="2" sqref="A3:A60 C3:C60 E3:E32"/>
    </sheetView>
  </sheetViews>
  <sheetFormatPr baseColWidth="10" defaultRowHeight="15" x14ac:dyDescent="0"/>
  <cols>
    <col min="2" max="2" width="14.33203125" bestFit="1" customWidth="1"/>
    <col min="3" max="3" width="12.5" bestFit="1" customWidth="1"/>
    <col min="4" max="4" width="13.6640625" bestFit="1" customWidth="1"/>
    <col min="5" max="5" width="12" bestFit="1" customWidth="1"/>
    <col min="6" max="6" width="13.5" bestFit="1" customWidth="1"/>
    <col min="7" max="7" width="11.6640625" bestFit="1" customWidth="1"/>
  </cols>
  <sheetData>
    <row r="1" spans="1:6">
      <c r="A1" t="s">
        <v>0</v>
      </c>
      <c r="C1" s="1" t="s">
        <v>4</v>
      </c>
      <c r="D1" s="2">
        <v>1.3</v>
      </c>
      <c r="F1" t="s">
        <v>4</v>
      </c>
    </row>
    <row r="2" spans="1:6">
      <c r="A2" t="s">
        <v>1</v>
      </c>
      <c r="B2" t="s">
        <v>5</v>
      </c>
      <c r="C2" t="s">
        <v>6</v>
      </c>
      <c r="D2" t="s">
        <v>2</v>
      </c>
      <c r="E2" t="s">
        <v>3</v>
      </c>
    </row>
    <row r="3" spans="1:6">
      <c r="A3">
        <v>10</v>
      </c>
      <c r="B3">
        <v>8.0000000000000004E-4</v>
      </c>
      <c r="C3">
        <f>20*LOG(B3/$D$1)</f>
        <v>-64.217067306297864</v>
      </c>
      <c r="D3">
        <v>0.28000000000000003</v>
      </c>
      <c r="E3">
        <f>20*LOG(D3/$D$1)</f>
        <v>-13.33570641929235</v>
      </c>
    </row>
    <row r="4" spans="1:6">
      <c r="A4">
        <v>20</v>
      </c>
      <c r="B4">
        <v>4.0000000000000001E-3</v>
      </c>
      <c r="C4">
        <f t="shared" ref="C4" si="0">20*LOG(B4/$D$1)</f>
        <v>-50.237667219577489</v>
      </c>
      <c r="D4">
        <v>0.53400000000000003</v>
      </c>
      <c r="E4">
        <f t="shared" ref="E4:E61" si="1">20*LOG(D4/$D$1)</f>
        <v>-7.7280419055656067</v>
      </c>
    </row>
    <row r="5" spans="1:6">
      <c r="A5">
        <v>30</v>
      </c>
      <c r="B5">
        <v>2.1999999999999999E-2</v>
      </c>
      <c r="C5">
        <f t="shared" ref="C5" si="2">20*LOG(B5/$D$1)</f>
        <v>-35.430413429692614</v>
      </c>
      <c r="D5">
        <v>0.73</v>
      </c>
      <c r="E5">
        <f t="shared" si="1"/>
        <v>-5.0124098437276174</v>
      </c>
    </row>
    <row r="6" spans="1:6">
      <c r="A6">
        <v>40</v>
      </c>
      <c r="B6">
        <v>3.3000000000000002E-2</v>
      </c>
      <c r="C6">
        <f t="shared" ref="C6" si="3">20*LOG(B6/$D$1)</f>
        <v>-31.908588248578983</v>
      </c>
      <c r="D6">
        <v>0.85</v>
      </c>
      <c r="E6">
        <f t="shared" si="1"/>
        <v>-3.6904885318508809</v>
      </c>
    </row>
    <row r="7" spans="1:6">
      <c r="A7">
        <v>50</v>
      </c>
      <c r="B7">
        <v>0.03</v>
      </c>
      <c r="C7">
        <f t="shared" ref="C7" si="4">20*LOG(B7/$D$1)</f>
        <v>-32.736441951743487</v>
      </c>
      <c r="D7">
        <v>0.95</v>
      </c>
      <c r="E7">
        <f t="shared" si="1"/>
        <v>-2.7243949403597805</v>
      </c>
    </row>
    <row r="8" spans="1:6">
      <c r="A8">
        <v>60</v>
      </c>
      <c r="B8">
        <v>4.2000000000000003E-2</v>
      </c>
      <c r="C8">
        <f t="shared" ref="C8" si="5">20*LOG(B8/$D$1)</f>
        <v>-29.813881238178727</v>
      </c>
      <c r="D8">
        <v>1</v>
      </c>
      <c r="E8">
        <f t="shared" si="1"/>
        <v>-2.2788670461367362</v>
      </c>
    </row>
    <row r="9" spans="1:6">
      <c r="A9">
        <v>70</v>
      </c>
      <c r="B9">
        <v>5.0999999999999997E-2</v>
      </c>
      <c r="C9">
        <f t="shared" ref="C9" si="6">20*LOG(B9/$D$1)</f>
        <v>-28.127463524178008</v>
      </c>
      <c r="D9">
        <v>1</v>
      </c>
      <c r="E9">
        <f t="shared" si="1"/>
        <v>-2.2788670461367362</v>
      </c>
    </row>
    <row r="10" spans="1:6">
      <c r="A10">
        <v>80</v>
      </c>
      <c r="B10">
        <v>6.2E-2</v>
      </c>
      <c r="C10">
        <f t="shared" ref="C10" si="7">20*LOG(B10/$D$1)</f>
        <v>-26.431033256171656</v>
      </c>
      <c r="D10">
        <v>1.07</v>
      </c>
      <c r="E10">
        <f t="shared" si="1"/>
        <v>-1.691191492432542</v>
      </c>
    </row>
    <row r="11" spans="1:6">
      <c r="A11">
        <v>90</v>
      </c>
      <c r="B11">
        <v>7.4999999999999997E-2</v>
      </c>
      <c r="C11">
        <f t="shared" ref="C11" si="8">20*LOG(B11/$D$1)</f>
        <v>-24.777641778302737</v>
      </c>
      <c r="D11">
        <v>1.08</v>
      </c>
      <c r="E11">
        <f t="shared" si="1"/>
        <v>-1.610391936397741</v>
      </c>
    </row>
    <row r="12" spans="1:6">
      <c r="A12">
        <v>100</v>
      </c>
      <c r="B12">
        <v>8.7999999999999995E-2</v>
      </c>
      <c r="C12">
        <f t="shared" ref="C12" si="9">20*LOG(B12/$D$1)</f>
        <v>-23.389213603133364</v>
      </c>
      <c r="D12">
        <v>1.08</v>
      </c>
      <c r="E12">
        <f t="shared" si="1"/>
        <v>-1.610391936397741</v>
      </c>
    </row>
    <row r="13" spans="1:6">
      <c r="A13">
        <v>150</v>
      </c>
      <c r="B13">
        <v>0.156</v>
      </c>
      <c r="C13">
        <f t="shared" ref="C13" si="10">20*LOG(B13/$D$1)</f>
        <v>-18.416375079047505</v>
      </c>
      <c r="D13">
        <v>1</v>
      </c>
      <c r="E13">
        <f t="shared" si="1"/>
        <v>-2.2788670461367362</v>
      </c>
    </row>
    <row r="14" spans="1:6">
      <c r="A14">
        <v>200</v>
      </c>
      <c r="B14">
        <v>0.24</v>
      </c>
      <c r="C14">
        <f t="shared" ref="C14" si="11">20*LOG(B14/$D$1)</f>
        <v>-14.674642211904615</v>
      </c>
      <c r="D14">
        <v>0.88</v>
      </c>
      <c r="E14">
        <f t="shared" si="1"/>
        <v>-3.3892136031333635</v>
      </c>
    </row>
    <row r="15" spans="1:6">
      <c r="A15">
        <v>250</v>
      </c>
      <c r="B15">
        <v>0.32</v>
      </c>
      <c r="C15">
        <f t="shared" ref="C15" si="12">20*LOG(B15/$D$1)</f>
        <v>-12.175867479738615</v>
      </c>
      <c r="D15">
        <v>0.74399999999999999</v>
      </c>
      <c r="E15">
        <f t="shared" si="1"/>
        <v>-4.8474083352191615</v>
      </c>
    </row>
    <row r="16" spans="1:6">
      <c r="A16">
        <v>300</v>
      </c>
      <c r="B16">
        <v>0.4</v>
      </c>
      <c r="C16">
        <f t="shared" ref="C16" si="13">20*LOG(B16/$D$1)</f>
        <v>-10.237667219577487</v>
      </c>
      <c r="D16">
        <v>0.6</v>
      </c>
      <c r="E16">
        <f t="shared" si="1"/>
        <v>-6.7158420384638626</v>
      </c>
    </row>
    <row r="17" spans="1:5">
      <c r="A17">
        <v>350</v>
      </c>
      <c r="B17">
        <v>0.47599999999999998</v>
      </c>
      <c r="C17">
        <f t="shared" ref="C17" si="14">20*LOG(B17/$D$1)</f>
        <v>-8.7267279917268734</v>
      </c>
      <c r="D17">
        <v>0.48</v>
      </c>
      <c r="E17">
        <f t="shared" si="1"/>
        <v>-8.6540422986249919</v>
      </c>
    </row>
    <row r="18" spans="1:5">
      <c r="A18">
        <v>400</v>
      </c>
      <c r="B18">
        <v>0.52800000000000002</v>
      </c>
      <c r="C18">
        <f t="shared" ref="C18" si="15">20*LOG(B18/$D$1)</f>
        <v>-7.8261885954604899</v>
      </c>
      <c r="D18">
        <v>0.39</v>
      </c>
      <c r="E18">
        <f t="shared" si="1"/>
        <v>-10.457574905606752</v>
      </c>
    </row>
    <row r="19" spans="1:5">
      <c r="A19">
        <v>450</v>
      </c>
      <c r="B19">
        <v>0.57799999999999996</v>
      </c>
      <c r="C19">
        <f t="shared" ref="C19" si="16">20*LOG(B19/$D$1)</f>
        <v>-7.0403102777261548</v>
      </c>
      <c r="D19">
        <v>0.31</v>
      </c>
      <c r="E19">
        <f t="shared" si="1"/>
        <v>-12.451633169451281</v>
      </c>
    </row>
    <row r="20" spans="1:5">
      <c r="A20">
        <v>500</v>
      </c>
      <c r="B20">
        <v>0.61199999999999999</v>
      </c>
      <c r="C20">
        <f t="shared" ref="C20" si="17">20*LOG(B20/$D$1)</f>
        <v>-6.5438386032255123</v>
      </c>
      <c r="D20">
        <v>0.24</v>
      </c>
      <c r="E20">
        <f t="shared" si="1"/>
        <v>-14.674642211904615</v>
      </c>
    </row>
    <row r="21" spans="1:5">
      <c r="A21">
        <v>550</v>
      </c>
      <c r="B21">
        <v>0.64</v>
      </c>
      <c r="C21">
        <f t="shared" ref="C21" si="18">20*LOG(B21/$D$1)</f>
        <v>-6.1552675664589929</v>
      </c>
      <c r="D21">
        <v>0.2</v>
      </c>
      <c r="E21">
        <f t="shared" si="1"/>
        <v>-16.25826713285711</v>
      </c>
    </row>
    <row r="22" spans="1:5">
      <c r="A22">
        <v>600</v>
      </c>
      <c r="B22">
        <v>0.66800000000000004</v>
      </c>
      <c r="C22">
        <f t="shared" ref="C22" si="19">20*LOG(B22/$D$1)</f>
        <v>-5.7833377966258226</v>
      </c>
      <c r="D22">
        <v>0.17</v>
      </c>
      <c r="E22">
        <f t="shared" si="1"/>
        <v>-17.669888618571257</v>
      </c>
    </row>
    <row r="23" spans="1:5">
      <c r="A23">
        <v>650</v>
      </c>
      <c r="B23">
        <v>0.68</v>
      </c>
      <c r="C23">
        <f t="shared" ref="C23" si="20">20*LOG(B23/$D$1)</f>
        <v>-5.6286887920120083</v>
      </c>
      <c r="D23">
        <v>0.14000000000000001</v>
      </c>
      <c r="E23">
        <f t="shared" si="1"/>
        <v>-19.356306332571975</v>
      </c>
    </row>
    <row r="24" spans="1:5">
      <c r="A24">
        <v>700</v>
      </c>
      <c r="B24">
        <v>0.70399999999999996</v>
      </c>
      <c r="C24">
        <f t="shared" ref="C24" si="21">20*LOG(B24/$D$1)</f>
        <v>-5.327413863294491</v>
      </c>
      <c r="D24">
        <v>0.11</v>
      </c>
      <c r="E24">
        <f t="shared" si="1"/>
        <v>-21.451013342972235</v>
      </c>
    </row>
    <row r="25" spans="1:5">
      <c r="A25">
        <v>750</v>
      </c>
      <c r="B25">
        <v>0.72399999999999998</v>
      </c>
      <c r="C25">
        <f t="shared" ref="C25" si="22">20*LOG(B25/$D$1)</f>
        <v>-5.0840957221937986</v>
      </c>
      <c r="D25">
        <v>9.6000000000000002E-2</v>
      </c>
      <c r="E25">
        <f t="shared" si="1"/>
        <v>-22.633442385345365</v>
      </c>
    </row>
    <row r="26" spans="1:5">
      <c r="A26">
        <v>800</v>
      </c>
      <c r="B26">
        <v>0.73</v>
      </c>
      <c r="C26">
        <f t="shared" ref="C26" si="23">20*LOG(B26/$D$1)</f>
        <v>-5.0124098437276174</v>
      </c>
      <c r="D26">
        <v>8.4000000000000005E-2</v>
      </c>
      <c r="E26">
        <f t="shared" si="1"/>
        <v>-23.793281324899102</v>
      </c>
    </row>
    <row r="27" spans="1:5">
      <c r="A27">
        <v>850</v>
      </c>
      <c r="B27">
        <v>0.74</v>
      </c>
      <c r="C27">
        <f t="shared" ref="C27" si="24">20*LOG(B27/$D$1)</f>
        <v>-4.8942326515172123</v>
      </c>
      <c r="D27">
        <v>6.8000000000000005E-2</v>
      </c>
      <c r="E27">
        <f t="shared" si="1"/>
        <v>-25.628688792012007</v>
      </c>
    </row>
    <row r="28" spans="1:5">
      <c r="A28">
        <v>900</v>
      </c>
      <c r="B28">
        <v>0.75</v>
      </c>
      <c r="C28">
        <f t="shared" ref="C28" si="25">20*LOG(B28/$D$1)</f>
        <v>-4.7776417783027352</v>
      </c>
      <c r="D28">
        <v>0.06</v>
      </c>
      <c r="E28">
        <f t="shared" si="1"/>
        <v>-26.715842038463862</v>
      </c>
    </row>
    <row r="29" spans="1:5">
      <c r="A29">
        <v>950</v>
      </c>
      <c r="B29">
        <v>0.76</v>
      </c>
      <c r="C29">
        <f t="shared" ref="C29" si="26">20*LOG(B29/$D$1)</f>
        <v>-4.6625952005209079</v>
      </c>
      <c r="D29">
        <v>0.05</v>
      </c>
      <c r="E29">
        <f t="shared" si="1"/>
        <v>-28.29946695941636</v>
      </c>
    </row>
    <row r="30" spans="1:5">
      <c r="A30">
        <v>1000</v>
      </c>
      <c r="B30">
        <v>0.76800000000000002</v>
      </c>
      <c r="C30">
        <f t="shared" ref="C30" si="27">20*LOG(B30/$D$1)</f>
        <v>-4.571642645506496</v>
      </c>
      <c r="D30">
        <v>4.3999999999999997E-2</v>
      </c>
      <c r="E30">
        <f t="shared" si="1"/>
        <v>-29.409813516412985</v>
      </c>
    </row>
    <row r="31" spans="1:5">
      <c r="A31">
        <v>1500</v>
      </c>
      <c r="B31">
        <v>0.80800000000000005</v>
      </c>
      <c r="C31">
        <f t="shared" ref="C31" si="28">20*LOG(B31/$D$1)</f>
        <v>-4.1306398306450118</v>
      </c>
      <c r="D31">
        <v>1.2E-2</v>
      </c>
      <c r="E31">
        <f t="shared" si="1"/>
        <v>-40.695242125184237</v>
      </c>
    </row>
    <row r="32" spans="1:5">
      <c r="A32">
        <v>2000</v>
      </c>
      <c r="B32">
        <v>0.82</v>
      </c>
      <c r="C32">
        <f t="shared" ref="C32" si="29">20*LOG(B32/$D$1)</f>
        <v>-4.002589998462402</v>
      </c>
      <c r="D32">
        <v>1.2E-2</v>
      </c>
      <c r="E32">
        <f t="shared" si="1"/>
        <v>-40.695242125184237</v>
      </c>
    </row>
    <row r="33" spans="1:5">
      <c r="A33">
        <v>2500</v>
      </c>
      <c r="B33">
        <v>0.84</v>
      </c>
      <c r="C33">
        <f t="shared" ref="C33" si="30">20*LOG(B33/$D$1)</f>
        <v>-3.7932813248991031</v>
      </c>
      <c r="E33" t="e">
        <f t="shared" si="1"/>
        <v>#NUM!</v>
      </c>
    </row>
    <row r="34" spans="1:5">
      <c r="A34">
        <v>3000</v>
      </c>
      <c r="B34">
        <v>0.85</v>
      </c>
      <c r="C34">
        <f t="shared" ref="C34" si="31">20*LOG(B34/$D$1)</f>
        <v>-3.6904885318508809</v>
      </c>
      <c r="E34" t="e">
        <f t="shared" si="1"/>
        <v>#NUM!</v>
      </c>
    </row>
    <row r="35" spans="1:5">
      <c r="A35">
        <v>3500</v>
      </c>
      <c r="B35">
        <v>0.88800000000000001</v>
      </c>
      <c r="C35">
        <f t="shared" ref="C35" si="32">20*LOG(B35/$D$1)</f>
        <v>-3.3106077305647159</v>
      </c>
      <c r="E35" t="e">
        <f t="shared" si="1"/>
        <v>#NUM!</v>
      </c>
    </row>
    <row r="36" spans="1:5">
      <c r="A36">
        <v>4000</v>
      </c>
      <c r="B36">
        <v>0.91200000000000003</v>
      </c>
      <c r="C36">
        <f t="shared" ref="C36" si="33">20*LOG(B36/$D$1)</f>
        <v>-3.0789702795684115</v>
      </c>
      <c r="E36" t="e">
        <f t="shared" si="1"/>
        <v>#NUM!</v>
      </c>
    </row>
    <row r="37" spans="1:5">
      <c r="A37">
        <v>4500</v>
      </c>
      <c r="B37">
        <v>0.93600000000000005</v>
      </c>
      <c r="C37">
        <f t="shared" ref="C37" si="34">20*LOG(B37/$D$1)</f>
        <v>-2.8533500713746314</v>
      </c>
      <c r="E37" t="e">
        <f t="shared" si="1"/>
        <v>#NUM!</v>
      </c>
    </row>
    <row r="38" spans="1:5">
      <c r="A38">
        <v>5000</v>
      </c>
      <c r="B38">
        <v>0.96</v>
      </c>
      <c r="C38">
        <f t="shared" ref="C38" si="35">20*LOG(B38/$D$1)</f>
        <v>-2.6334423853453681</v>
      </c>
      <c r="E38" t="e">
        <f t="shared" si="1"/>
        <v>#NUM!</v>
      </c>
    </row>
    <row r="39" spans="1:5">
      <c r="A39">
        <v>5500</v>
      </c>
      <c r="B39">
        <v>0.96799999999999997</v>
      </c>
      <c r="C39">
        <f t="shared" ref="C39" si="36">20*LOG(B39/$D$1)</f>
        <v>-2.5613598999688625</v>
      </c>
      <c r="E39" t="e">
        <f t="shared" si="1"/>
        <v>#NUM!</v>
      </c>
    </row>
    <row r="40" spans="1:5">
      <c r="A40">
        <v>6000</v>
      </c>
      <c r="B40">
        <v>0.96799999999999997</v>
      </c>
      <c r="C40">
        <f t="shared" ref="C40" si="37">20*LOG(B40/$D$1)</f>
        <v>-2.5613598999688625</v>
      </c>
      <c r="E40" t="e">
        <f t="shared" si="1"/>
        <v>#NUM!</v>
      </c>
    </row>
    <row r="41" spans="1:5">
      <c r="A41">
        <v>6500</v>
      </c>
      <c r="B41">
        <v>0.96799999999999997</v>
      </c>
      <c r="C41">
        <f t="shared" ref="C41" si="38">20*LOG(B41/$D$1)</f>
        <v>-2.5613598999688625</v>
      </c>
      <c r="E41" t="e">
        <f t="shared" si="1"/>
        <v>#NUM!</v>
      </c>
    </row>
    <row r="42" spans="1:5">
      <c r="A42">
        <v>7000</v>
      </c>
      <c r="B42">
        <v>0.96799999999999997</v>
      </c>
      <c r="C42">
        <f t="shared" ref="C42" si="39">20*LOG(B42/$D$1)</f>
        <v>-2.5613598999688625</v>
      </c>
      <c r="E42" t="e">
        <f t="shared" si="1"/>
        <v>#NUM!</v>
      </c>
    </row>
    <row r="43" spans="1:5">
      <c r="A43">
        <v>7500</v>
      </c>
      <c r="B43">
        <v>0.96799999999999997</v>
      </c>
      <c r="C43">
        <f t="shared" ref="C43" si="40">20*LOG(B43/$D$1)</f>
        <v>-2.5613598999688625</v>
      </c>
      <c r="E43" t="e">
        <f t="shared" si="1"/>
        <v>#NUM!</v>
      </c>
    </row>
    <row r="44" spans="1:5">
      <c r="A44">
        <v>8000</v>
      </c>
      <c r="B44">
        <v>0.96799999999999997</v>
      </c>
      <c r="C44">
        <f t="shared" ref="C44" si="41">20*LOG(B44/$D$1)</f>
        <v>-2.5613598999688625</v>
      </c>
      <c r="E44" t="e">
        <f t="shared" si="1"/>
        <v>#NUM!</v>
      </c>
    </row>
    <row r="45" spans="1:5">
      <c r="A45">
        <v>8500</v>
      </c>
      <c r="B45">
        <v>0.96799999999999997</v>
      </c>
      <c r="C45">
        <f t="shared" ref="C45" si="42">20*LOG(B45/$D$1)</f>
        <v>-2.5613598999688625</v>
      </c>
      <c r="E45" t="e">
        <f t="shared" si="1"/>
        <v>#NUM!</v>
      </c>
    </row>
    <row r="46" spans="1:5">
      <c r="A46">
        <v>9000</v>
      </c>
      <c r="B46">
        <v>0.96799999999999997</v>
      </c>
      <c r="C46">
        <f t="shared" ref="C46" si="43">20*LOG(B46/$D$1)</f>
        <v>-2.5613598999688625</v>
      </c>
      <c r="E46" t="e">
        <f t="shared" si="1"/>
        <v>#NUM!</v>
      </c>
    </row>
    <row r="47" spans="1:5">
      <c r="A47">
        <v>9500</v>
      </c>
      <c r="B47">
        <v>0.96799999999999997</v>
      </c>
      <c r="C47">
        <f t="shared" ref="C47" si="44">20*LOG(B47/$D$1)</f>
        <v>-2.5613598999688625</v>
      </c>
      <c r="E47" t="e">
        <f t="shared" si="1"/>
        <v>#NUM!</v>
      </c>
    </row>
    <row r="48" spans="1:5">
      <c r="A48">
        <v>10000</v>
      </c>
      <c r="B48">
        <v>0.96</v>
      </c>
      <c r="C48">
        <f t="shared" ref="C48" si="45">20*LOG(B48/$D$1)</f>
        <v>-2.6334423853453681</v>
      </c>
      <c r="E48" t="e">
        <f t="shared" si="1"/>
        <v>#NUM!</v>
      </c>
    </row>
    <row r="49" spans="1:5">
      <c r="A49">
        <v>11000</v>
      </c>
      <c r="B49">
        <v>0.96</v>
      </c>
      <c r="C49">
        <f t="shared" ref="C49" si="46">20*LOG(B49/$D$1)</f>
        <v>-2.6334423853453681</v>
      </c>
      <c r="E49" t="e">
        <f t="shared" si="1"/>
        <v>#NUM!</v>
      </c>
    </row>
    <row r="50" spans="1:5">
      <c r="A50">
        <v>12000</v>
      </c>
      <c r="B50">
        <v>0.96</v>
      </c>
      <c r="C50">
        <f t="shared" ref="C50" si="47">20*LOG(B50/$D$1)</f>
        <v>-2.6334423853453681</v>
      </c>
      <c r="E50" t="e">
        <f t="shared" si="1"/>
        <v>#NUM!</v>
      </c>
    </row>
    <row r="51" spans="1:5">
      <c r="A51">
        <v>13000</v>
      </c>
      <c r="B51">
        <v>0.96</v>
      </c>
      <c r="C51">
        <f t="shared" ref="C51" si="48">20*LOG(B51/$D$1)</f>
        <v>-2.6334423853453681</v>
      </c>
      <c r="E51" t="e">
        <f t="shared" si="1"/>
        <v>#NUM!</v>
      </c>
    </row>
    <row r="52" spans="1:5">
      <c r="A52">
        <v>14000</v>
      </c>
      <c r="B52">
        <v>0.96</v>
      </c>
      <c r="C52">
        <f t="shared" ref="C52" si="49">20*LOG(B52/$D$1)</f>
        <v>-2.6334423853453681</v>
      </c>
      <c r="E52" t="e">
        <f t="shared" si="1"/>
        <v>#NUM!</v>
      </c>
    </row>
    <row r="53" spans="1:5">
      <c r="A53">
        <v>15000</v>
      </c>
      <c r="B53">
        <v>0.95</v>
      </c>
      <c r="C53">
        <f t="shared" ref="C53" si="50">20*LOG(B53/$D$1)</f>
        <v>-2.7243949403597805</v>
      </c>
      <c r="E53" t="e">
        <f t="shared" si="1"/>
        <v>#NUM!</v>
      </c>
    </row>
    <row r="54" spans="1:5">
      <c r="A54">
        <v>16000</v>
      </c>
      <c r="B54">
        <v>0.94</v>
      </c>
      <c r="C54">
        <f t="shared" ref="C54" si="51">20*LOG(B54/$D$1)</f>
        <v>-2.8163099741427624</v>
      </c>
      <c r="E54" t="e">
        <f t="shared" si="1"/>
        <v>#NUM!</v>
      </c>
    </row>
    <row r="55" spans="1:5">
      <c r="A55">
        <v>17000</v>
      </c>
      <c r="B55">
        <v>0.95</v>
      </c>
      <c r="C55">
        <f t="shared" ref="C55" si="52">20*LOG(B55/$D$1)</f>
        <v>-2.7243949403597805</v>
      </c>
      <c r="E55" t="e">
        <f t="shared" si="1"/>
        <v>#NUM!</v>
      </c>
    </row>
    <row r="56" spans="1:5">
      <c r="A56">
        <v>18000</v>
      </c>
      <c r="B56">
        <v>0.95</v>
      </c>
      <c r="C56">
        <f t="shared" ref="C56" si="53">20*LOG(B56/$D$1)</f>
        <v>-2.7243949403597805</v>
      </c>
      <c r="E56" t="e">
        <f t="shared" si="1"/>
        <v>#NUM!</v>
      </c>
    </row>
    <row r="57" spans="1:5">
      <c r="A57">
        <v>19000</v>
      </c>
      <c r="B57">
        <v>0.94399999999999995</v>
      </c>
      <c r="C57">
        <f t="shared" ref="C57" si="54">20*LOG(B57/$D$1)</f>
        <v>-2.7794271601753575</v>
      </c>
      <c r="E57" t="e">
        <f t="shared" si="1"/>
        <v>#NUM!</v>
      </c>
    </row>
    <row r="58" spans="1:5">
      <c r="A58">
        <v>20000</v>
      </c>
      <c r="B58">
        <v>0.94399999999999995</v>
      </c>
      <c r="C58">
        <f t="shared" ref="C58" si="55">20*LOG(B58/$D$1)</f>
        <v>-2.7794271601753575</v>
      </c>
      <c r="E58" t="e">
        <f t="shared" si="1"/>
        <v>#NUM!</v>
      </c>
    </row>
    <row r="59" spans="1:5">
      <c r="A59">
        <v>21000</v>
      </c>
      <c r="B59">
        <v>0.94399999999999995</v>
      </c>
      <c r="C59">
        <f t="shared" ref="C59" si="56">20*LOG(B59/$D$1)</f>
        <v>-2.7794271601753575</v>
      </c>
      <c r="E59" t="e">
        <f t="shared" si="1"/>
        <v>#NUM!</v>
      </c>
    </row>
    <row r="60" spans="1:5">
      <c r="A60">
        <v>22000</v>
      </c>
      <c r="B60">
        <v>0.94399999999999995</v>
      </c>
      <c r="C60">
        <f t="shared" ref="C60" si="57">20*LOG(B60/$D$1)</f>
        <v>-2.7794271601753575</v>
      </c>
      <c r="E60" t="e">
        <f t="shared" si="1"/>
        <v>#NUM!</v>
      </c>
    </row>
    <row r="61" spans="1:5">
      <c r="A61">
        <v>23000</v>
      </c>
      <c r="C61" t="e">
        <f t="shared" ref="C61" si="58">20*LOG(B61/$D$1)</f>
        <v>#NUM!</v>
      </c>
      <c r="E61" t="e">
        <f t="shared" si="1"/>
        <v>#NUM!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2015-10-24T00:06:03Z</dcterms:created>
  <dcterms:modified xsi:type="dcterms:W3CDTF">2016-02-12T08:21:11Z</dcterms:modified>
</cp:coreProperties>
</file>