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andom_Final" sheetId="1" state="visible" r:id="rId2"/>
    <sheet name="Linear_Fin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<sst xmlns="http://schemas.openxmlformats.org/spreadsheetml/2006/main" count="20" uniqueCount="9">
  <si>
    <t xml:space="preserve">Random Read</t>
  </si>
  <si>
    <t xml:space="preserve">Random Write</t>
  </si>
  <si>
    <t xml:space="preserve">Size</t>
  </si>
  <si>
    <t xml:space="preserve">Complete Ticks</t>
  </si>
  <si>
    <t xml:space="preserve">Overhead Ticks</t>
  </si>
  <si>
    <t xml:space="preserve">Read</t>
  </si>
  <si>
    <t xml:space="preserve">Write</t>
  </si>
  <si>
    <t xml:space="preserve">Linear Read</t>
  </si>
  <si>
    <t xml:space="preserve">Linear Write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</si>
</sst>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Random Access - Average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Random_Final!$D$2:$D$2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Random_Final!$A$3:$A$20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Random_Final!$D$3:$D$20</c:f>
              <c:numCache>
                <c:formatCode>General</c:formatCode>
                <c:ptCount val="18"/>
                <c:pt idx="0">
                  <c:v>22350</c:v>
                </c:pt>
                <c:pt idx="1">
                  <c:v>11820</c:v>
                </c:pt>
                <c:pt idx="2">
                  <c:v>9542.5</c:v>
                </c:pt>
                <c:pt idx="3">
                  <c:v>10332.5</c:v>
                </c:pt>
                <c:pt idx="4">
                  <c:v>10503.125</c:v>
                </c:pt>
                <c:pt idx="5">
                  <c:v>9212.8125</c:v>
                </c:pt>
                <c:pt idx="6">
                  <c:v>7487.96875</c:v>
                </c:pt>
                <c:pt idx="7">
                  <c:v>7405.46875</c:v>
                </c:pt>
                <c:pt idx="8">
                  <c:v>7071.3671875</c:v>
                </c:pt>
                <c:pt idx="9">
                  <c:v>7103.53515625</c:v>
                </c:pt>
                <c:pt idx="10">
                  <c:v>7186.650390625</c:v>
                </c:pt>
                <c:pt idx="11">
                  <c:v>24155.8935546875</c:v>
                </c:pt>
                <c:pt idx="12">
                  <c:v>28478.3666992187</c:v>
                </c:pt>
                <c:pt idx="13">
                  <c:v>100839.367675781</c:v>
                </c:pt>
                <c:pt idx="14">
                  <c:v>120438.000488281</c:v>
                </c:pt>
                <c:pt idx="15">
                  <c:v>128023.620605469</c:v>
                </c:pt>
                <c:pt idx="16">
                  <c:v>132739.985656738</c:v>
                </c:pt>
                <c:pt idx="17">
                  <c:v>134914.379882813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Random_Final!$I$2:$I$2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Random_Final!$A$3:$A$20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Random_Final!$I$3:$I$20</c:f>
              <c:numCache>
                <c:formatCode>General</c:formatCode>
                <c:ptCount val="18"/>
                <c:pt idx="0">
                  <c:v>13780</c:v>
                </c:pt>
                <c:pt idx="1">
                  <c:v>9785</c:v>
                </c:pt>
                <c:pt idx="2">
                  <c:v>8462.5</c:v>
                </c:pt>
                <c:pt idx="3">
                  <c:v>9338.75</c:v>
                </c:pt>
                <c:pt idx="4">
                  <c:v>9340</c:v>
                </c:pt>
                <c:pt idx="5">
                  <c:v>7792.1875</c:v>
                </c:pt>
                <c:pt idx="6">
                  <c:v>6226.40625</c:v>
                </c:pt>
                <c:pt idx="7">
                  <c:v>5505.625</c:v>
                </c:pt>
                <c:pt idx="8">
                  <c:v>5825.625</c:v>
                </c:pt>
                <c:pt idx="9">
                  <c:v>6067.578125</c:v>
                </c:pt>
                <c:pt idx="10">
                  <c:v>6329.658203125</c:v>
                </c:pt>
                <c:pt idx="11">
                  <c:v>22878.046875</c:v>
                </c:pt>
                <c:pt idx="12">
                  <c:v>27836.3989257813</c:v>
                </c:pt>
                <c:pt idx="13">
                  <c:v>102197.912597656</c:v>
                </c:pt>
                <c:pt idx="14">
                  <c:v>120823.944091797</c:v>
                </c:pt>
                <c:pt idx="15">
                  <c:v>130713.525390625</c:v>
                </c:pt>
                <c:pt idx="16">
                  <c:v>136319.593811035</c:v>
                </c:pt>
                <c:pt idx="17">
                  <c:v>142048.767852783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949520"/>
        <c:axId val="38093981"/>
      </c:lineChart>
      <c:catAx>
        <c:axId val="9894952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093981"/>
        <c:crosses val="autoZero"/>
        <c:auto val="1"/>
        <c:lblAlgn val="ctr"/>
        <c:lblOffset val="100"/>
      </c:catAx>
      <c:valAx>
        <c:axId val="380939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Ticks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9495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Random Access - Average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Linear_Final!$D$2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Linear_Final!$A$3:$A$20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Linear_Final!$D$3:$D$20</c:f>
              <c:numCache>
                <c:formatCode>General</c:formatCode>
                <c:ptCount val="18"/>
                <c:pt idx="0">
                  <c:v>38000</c:v>
                </c:pt>
                <c:pt idx="1">
                  <c:v>15155</c:v>
                </c:pt>
                <c:pt idx="2">
                  <c:v>18490</c:v>
                </c:pt>
                <c:pt idx="3">
                  <c:v>20987.5</c:v>
                </c:pt>
                <c:pt idx="4">
                  <c:v>26068.125</c:v>
                </c:pt>
                <c:pt idx="5">
                  <c:v>15710.9375</c:v>
                </c:pt>
                <c:pt idx="6">
                  <c:v>15848.4375</c:v>
                </c:pt>
                <c:pt idx="7">
                  <c:v>17669.375</c:v>
                </c:pt>
                <c:pt idx="8">
                  <c:v>17329.140625</c:v>
                </c:pt>
                <c:pt idx="9">
                  <c:v>17035.52734375</c:v>
                </c:pt>
                <c:pt idx="10">
                  <c:v>17163.76953125</c:v>
                </c:pt>
                <c:pt idx="11">
                  <c:v>41028.9892578125</c:v>
                </c:pt>
                <c:pt idx="12">
                  <c:v>41001.2377929688</c:v>
                </c:pt>
                <c:pt idx="13">
                  <c:v>1200708.59375</c:v>
                </c:pt>
                <c:pt idx="14">
                  <c:v>1201292.19970703</c:v>
                </c:pt>
                <c:pt idx="15">
                  <c:v>1201624.6307373</c:v>
                </c:pt>
                <c:pt idx="16">
                  <c:v>1201842.28973389</c:v>
                </c:pt>
                <c:pt idx="17">
                  <c:v>1201927.10494995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Linear_Final!$I$2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Linear_Final!$A$3:$A$20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Linear_Final!$I$3:$I$20</c:f>
              <c:numCache>
                <c:formatCode>General</c:formatCode>
                <c:ptCount val="18"/>
                <c:pt idx="0">
                  <c:v>21790</c:v>
                </c:pt>
                <c:pt idx="1">
                  <c:v>-3590</c:v>
                </c:pt>
                <c:pt idx="2">
                  <c:v>1035</c:v>
                </c:pt>
                <c:pt idx="3">
                  <c:v>6382.5</c:v>
                </c:pt>
                <c:pt idx="4">
                  <c:v>14803.75</c:v>
                </c:pt>
                <c:pt idx="5">
                  <c:v>7444.0625</c:v>
                </c:pt>
                <c:pt idx="6">
                  <c:v>6466.5625</c:v>
                </c:pt>
                <c:pt idx="7">
                  <c:v>6321.71875</c:v>
                </c:pt>
                <c:pt idx="8">
                  <c:v>6178.4765625</c:v>
                </c:pt>
                <c:pt idx="9">
                  <c:v>6077.51953125</c:v>
                </c:pt>
                <c:pt idx="10">
                  <c:v>6043.73046875</c:v>
                </c:pt>
                <c:pt idx="11">
                  <c:v>28031.6259765625</c:v>
                </c:pt>
                <c:pt idx="12">
                  <c:v>28014.326171875</c:v>
                </c:pt>
                <c:pt idx="13">
                  <c:v>1147146.17919922</c:v>
                </c:pt>
                <c:pt idx="14">
                  <c:v>1147399.14550781</c:v>
                </c:pt>
                <c:pt idx="15">
                  <c:v>1147480.21850586</c:v>
                </c:pt>
                <c:pt idx="16">
                  <c:v>1147547.94616699</c:v>
                </c:pt>
                <c:pt idx="17">
                  <c:v>1147555.85479736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718284"/>
        <c:axId val="78219028"/>
      </c:lineChart>
      <c:catAx>
        <c:axId val="2171828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219028"/>
        <c:crosses val="autoZero"/>
        <c:auto val="1"/>
        <c:lblAlgn val="ctr"/>
        <c:lblOffset val="100"/>
      </c:catAx>
      <c:valAx>
        <c:axId val="782190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Ticks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7182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226440</xdr:colOff>
      <xdr:row>21</xdr:row>
      <xdr:rowOff>360</xdr:rowOff>
    </xdr:from>
    <xdr:to>
      <xdr:col>5</xdr:col>
      <xdr:colOff>491400</xdr:colOff>
      <xdr:row>41</xdr:row>
      <xdr:rowOff>57240</xdr:rowOff>
    </xdr:to>
    <xdr:graphicFrame>
      <xdr:nvGraphicFramePr>
        <xdr:cNvPr id="0" name=""/>
        <xdr:cNvGraphicFramePr/>
      </xdr:nvGraphicFramePr>
      <xdr:xfrm>
        <a:off x="226440" y="3413880"/>
        <a:ext cx="4636800" cy="330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226440</xdr:colOff>
      <xdr:row>21</xdr:row>
      <xdr:rowOff>360</xdr:rowOff>
    </xdr:from>
    <xdr:to>
      <xdr:col>5</xdr:col>
      <xdr:colOff>491400</xdr:colOff>
      <xdr:row>41</xdr:row>
      <xdr:rowOff>57240</xdr:rowOff>
    </xdr:to>
    <xdr:graphicFrame>
      <xdr:nvGraphicFramePr>
        <xdr:cNvPr id="1" name=""/>
        <xdr:cNvGraphicFramePr/>
      </xdr:nvGraphicFramePr>
      <xdr:xfrm>
        <a:off x="226440" y="3413880"/>
        <a:ext cx="4636800" cy="330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G26" activeCellId="0" sqref="G26"/>
    </sheetView>
  </sheetViews>
  <sheetFormatPr defaultRowHeight="12.8"/>
  <cols>
    <col collapsed="false" hidden="false" max="1" min="1" style="0" width="8.36734693877551"/>
    <col collapsed="false" hidden="false" max="2" min="2" style="0" width="14.3112244897959"/>
    <col collapsed="false" hidden="false" max="3" min="3" style="0" width="14.4438775510204"/>
    <col collapsed="false" hidden="false" max="4" min="4" style="0" width="16.469387755102"/>
    <col collapsed="false" hidden="false" max="5" min="5" style="0" width="8.36734693877551"/>
    <col collapsed="false" hidden="false" max="6" min="6" style="0" width="12.2857142857143"/>
    <col collapsed="false" hidden="false" max="7" min="7" style="0" width="17.1428571428571"/>
    <col collapsed="false" hidden="false" max="8" min="8" style="0" width="14.1734693877551"/>
    <col collapsed="false" hidden="false" max="1025" min="9" style="0" width="8.3673469387755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 t="s">
        <v>1</v>
      </c>
      <c r="G1" s="1"/>
      <c r="H1" s="1"/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/>
      <c r="F2" s="1" t="s">
        <v>2</v>
      </c>
      <c r="G2" s="1" t="s">
        <v>3</v>
      </c>
      <c r="H2" s="1" t="s">
        <v>4</v>
      </c>
      <c r="I2" s="1" t="s">
        <v>6</v>
      </c>
    </row>
    <row r="3" customFormat="false" ht="12.8" hidden="false" customHeight="false" outlineLevel="0" collapsed="false">
      <c r="A3" s="0" t="n">
        <v>1</v>
      </c>
      <c r="B3" s="0" t="n">
        <v>342215000</v>
      </c>
      <c r="C3" s="0" t="n">
        <v>339980000</v>
      </c>
      <c r="D3" s="0" t="n">
        <f aca="false">(B3-C3)/(A3*100)</f>
        <v>22350</v>
      </c>
      <c r="F3" s="0" t="n">
        <v>1</v>
      </c>
      <c r="G3" s="0" t="n">
        <v>339685000</v>
      </c>
      <c r="H3" s="0" t="n">
        <v>338307000</v>
      </c>
      <c r="I3" s="0" t="n">
        <f aca="false">(G3-H3)/(F3*100)</f>
        <v>13780</v>
      </c>
    </row>
    <row r="4" customFormat="false" ht="12.8" hidden="false" customHeight="false" outlineLevel="0" collapsed="false">
      <c r="A4" s="0" t="n">
        <v>2</v>
      </c>
      <c r="B4" s="0" t="n">
        <v>344404000</v>
      </c>
      <c r="C4" s="0" t="n">
        <v>342040000</v>
      </c>
      <c r="D4" s="0" t="n">
        <f aca="false">(B4-C4)/(A4*100)</f>
        <v>11820</v>
      </c>
      <c r="F4" s="0" t="n">
        <v>2</v>
      </c>
      <c r="G4" s="0" t="n">
        <v>342317000</v>
      </c>
      <c r="H4" s="0" t="n">
        <v>340360000</v>
      </c>
      <c r="I4" s="0" t="n">
        <f aca="false">(G4-H4)/(F4*100)</f>
        <v>9785</v>
      </c>
    </row>
    <row r="5" customFormat="false" ht="12.8" hidden="false" customHeight="false" outlineLevel="0" collapsed="false">
      <c r="A5" s="0" t="n">
        <v>4</v>
      </c>
      <c r="B5" s="0" t="n">
        <v>346429000</v>
      </c>
      <c r="C5" s="0" t="n">
        <v>342612000</v>
      </c>
      <c r="D5" s="0" t="n">
        <f aca="false">(B5-C5)/(A5*100)</f>
        <v>9542.5</v>
      </c>
      <c r="F5" s="0" t="n">
        <v>4</v>
      </c>
      <c r="G5" s="0" t="n">
        <v>344315000</v>
      </c>
      <c r="H5" s="0" t="n">
        <v>340930000</v>
      </c>
      <c r="I5" s="0" t="n">
        <f aca="false">(G5-H5)/(F5*100)</f>
        <v>8462.5</v>
      </c>
    </row>
    <row r="6" customFormat="false" ht="12.8" hidden="false" customHeight="false" outlineLevel="0" collapsed="false">
      <c r="A6" s="0" t="n">
        <v>8</v>
      </c>
      <c r="B6" s="0" t="n">
        <v>354957000</v>
      </c>
      <c r="C6" s="0" t="n">
        <v>346691000</v>
      </c>
      <c r="D6" s="0" t="n">
        <f aca="false">(B6-C6)/(A6*100)</f>
        <v>10332.5</v>
      </c>
      <c r="F6" s="0" t="n">
        <v>8</v>
      </c>
      <c r="G6" s="0" t="n">
        <v>354673000</v>
      </c>
      <c r="H6" s="0" t="n">
        <v>347202000</v>
      </c>
      <c r="I6" s="0" t="n">
        <f aca="false">(G6-H6)/(F6*100)</f>
        <v>9338.75</v>
      </c>
    </row>
    <row r="7" customFormat="false" ht="12.8" hidden="false" customHeight="false" outlineLevel="0" collapsed="false">
      <c r="A7" s="0" t="n">
        <v>16</v>
      </c>
      <c r="B7" s="0" t="n">
        <v>370006000</v>
      </c>
      <c r="C7" s="0" t="n">
        <v>353201000</v>
      </c>
      <c r="D7" s="0" t="n">
        <f aca="false">(B7-C7)/(A7*100)</f>
        <v>10503.125</v>
      </c>
      <c r="F7" s="0" t="n">
        <v>16</v>
      </c>
      <c r="G7" s="0" t="n">
        <v>368379000</v>
      </c>
      <c r="H7" s="0" t="n">
        <v>353435000</v>
      </c>
      <c r="I7" s="0" t="n">
        <f aca="false">(G7-H7)/(F7*100)</f>
        <v>9340</v>
      </c>
    </row>
    <row r="8" customFormat="false" ht="12.8" hidden="false" customHeight="false" outlineLevel="0" collapsed="false">
      <c r="A8" s="0" t="n">
        <v>32</v>
      </c>
      <c r="B8" s="0" t="n">
        <v>379809000</v>
      </c>
      <c r="C8" s="0" t="n">
        <v>350328000</v>
      </c>
      <c r="D8" s="0" t="n">
        <f aca="false">(B8-C8)/(A8*100)</f>
        <v>9212.8125</v>
      </c>
      <c r="F8" s="0" t="n">
        <v>32</v>
      </c>
      <c r="G8" s="0" t="n">
        <v>375832000</v>
      </c>
      <c r="H8" s="0" t="n">
        <v>350897000</v>
      </c>
      <c r="I8" s="0" t="n">
        <f aca="false">(G8-H8)/(F8*100)</f>
        <v>7792.1875</v>
      </c>
    </row>
    <row r="9" customFormat="false" ht="12.8" hidden="false" customHeight="false" outlineLevel="0" collapsed="false">
      <c r="A9" s="0" t="n">
        <v>64</v>
      </c>
      <c r="B9" s="0" t="n">
        <v>424518000</v>
      </c>
      <c r="C9" s="0" t="n">
        <v>376595000</v>
      </c>
      <c r="D9" s="0" t="n">
        <f aca="false">(B9-C9)/(A9*100)</f>
        <v>7487.96875</v>
      </c>
      <c r="F9" s="0" t="n">
        <v>64</v>
      </c>
      <c r="G9" s="0" t="n">
        <v>416890000</v>
      </c>
      <c r="H9" s="0" t="n">
        <v>377041000</v>
      </c>
      <c r="I9" s="0" t="n">
        <f aca="false">(G9-H9)/(F9*100)</f>
        <v>6226.40625</v>
      </c>
    </row>
    <row r="10" customFormat="false" ht="12.8" hidden="false" customHeight="false" outlineLevel="0" collapsed="false">
      <c r="A10" s="0" t="n">
        <v>128</v>
      </c>
      <c r="B10" s="0" t="n">
        <v>506321000</v>
      </c>
      <c r="C10" s="0" t="n">
        <v>411531000</v>
      </c>
      <c r="D10" s="0" t="n">
        <f aca="false">(B10-C10)/(A10*100)</f>
        <v>7405.46875</v>
      </c>
      <c r="F10" s="0" t="n">
        <v>128</v>
      </c>
      <c r="G10" s="0" t="n">
        <v>484971000</v>
      </c>
      <c r="H10" s="0" t="n">
        <v>414499000</v>
      </c>
      <c r="I10" s="0" t="n">
        <f aca="false">(G10-H10)/(F10*100)</f>
        <v>5505.625</v>
      </c>
    </row>
    <row r="11" customFormat="false" ht="12.8" hidden="false" customHeight="false" outlineLevel="0" collapsed="false">
      <c r="A11" s="0" t="n">
        <v>256</v>
      </c>
      <c r="B11" s="0" t="n">
        <v>645202000</v>
      </c>
      <c r="C11" s="0" t="n">
        <v>464175000</v>
      </c>
      <c r="D11" s="0" t="n">
        <f aca="false">(B11-C11)/(A11*100)</f>
        <v>7071.3671875</v>
      </c>
      <c r="F11" s="0" t="n">
        <v>256</v>
      </c>
      <c r="G11" s="0" t="n">
        <v>614007000</v>
      </c>
      <c r="H11" s="0" t="n">
        <v>464871000</v>
      </c>
      <c r="I11" s="0" t="n">
        <f aca="false">(G11-H11)/(F11*100)</f>
        <v>5825.625</v>
      </c>
    </row>
    <row r="12" customFormat="false" ht="12.8" hidden="false" customHeight="false" outlineLevel="0" collapsed="false">
      <c r="A12" s="0" t="n">
        <v>512</v>
      </c>
      <c r="B12" s="0" t="n">
        <v>972919000</v>
      </c>
      <c r="C12" s="0" t="n">
        <v>609218000</v>
      </c>
      <c r="D12" s="0" t="n">
        <f aca="false">(B12-C12)/(A12*100)</f>
        <v>7103.53515625</v>
      </c>
      <c r="F12" s="0" t="n">
        <v>512</v>
      </c>
      <c r="G12" s="0" t="n">
        <v>931754000</v>
      </c>
      <c r="H12" s="0" t="n">
        <v>621094000</v>
      </c>
      <c r="I12" s="0" t="n">
        <f aca="false">(G12-H12)/(F12*100)</f>
        <v>6067.578125</v>
      </c>
    </row>
    <row r="13" customFormat="false" ht="12.8" hidden="false" customHeight="false" outlineLevel="0" collapsed="false">
      <c r="A13" s="0" t="n">
        <v>1024</v>
      </c>
      <c r="B13" s="0" t="n">
        <v>1796871000</v>
      </c>
      <c r="C13" s="0" t="n">
        <v>1060958000</v>
      </c>
      <c r="D13" s="0" t="n">
        <f aca="false">(B13-C13)/(A13*100)</f>
        <v>7186.650390625</v>
      </c>
      <c r="F13" s="0" t="n">
        <v>1024</v>
      </c>
      <c r="G13" s="0" t="n">
        <v>1706345000</v>
      </c>
      <c r="H13" s="0" t="n">
        <v>1058188000</v>
      </c>
      <c r="I13" s="0" t="n">
        <f aca="false">(G13-H13)/(F13*100)</f>
        <v>6329.658203125</v>
      </c>
    </row>
    <row r="14" customFormat="false" ht="12.8" hidden="false" customHeight="false" outlineLevel="0" collapsed="false">
      <c r="A14" s="0" t="n">
        <v>2048</v>
      </c>
      <c r="B14" s="0" t="n">
        <v>6683406000</v>
      </c>
      <c r="C14" s="0" t="n">
        <v>1736279000</v>
      </c>
      <c r="D14" s="0" t="n">
        <f aca="false">(B14-C14)/(A14*100)</f>
        <v>24155.8935546875</v>
      </c>
      <c r="F14" s="0" t="n">
        <v>2048</v>
      </c>
      <c r="G14" s="0" t="n">
        <v>6425719000</v>
      </c>
      <c r="H14" s="0" t="n">
        <v>1740295000</v>
      </c>
      <c r="I14" s="0" t="n">
        <f aca="false">(G14-H14)/(F14*100)</f>
        <v>22878.046875</v>
      </c>
    </row>
    <row r="15" customFormat="false" ht="12.8" hidden="false" customHeight="false" outlineLevel="0" collapsed="false">
      <c r="A15" s="0" t="n">
        <v>4096</v>
      </c>
      <c r="B15" s="0" t="n">
        <v>14681879000</v>
      </c>
      <c r="C15" s="0" t="n">
        <v>3017140000</v>
      </c>
      <c r="D15" s="0" t="n">
        <f aca="false">(B15-C15)/(A15*100)</f>
        <v>28478.3666992187</v>
      </c>
      <c r="F15" s="0" t="n">
        <v>4096</v>
      </c>
      <c r="G15" s="0" t="n">
        <v>14401369000</v>
      </c>
      <c r="H15" s="0" t="n">
        <v>2999580000</v>
      </c>
      <c r="I15" s="0" t="n">
        <f aca="false">(G15-H15)/(F15*100)</f>
        <v>27836.3989257813</v>
      </c>
    </row>
    <row r="16" customFormat="false" ht="12.8" hidden="false" customHeight="false" outlineLevel="0" collapsed="false">
      <c r="A16" s="0" t="n">
        <v>8192</v>
      </c>
      <c r="B16" s="0" t="n">
        <v>15031430000</v>
      </c>
      <c r="C16" s="0" t="n">
        <v>6770669000</v>
      </c>
      <c r="D16" s="0" t="n">
        <f aca="false">(B16-C16)/(A16*10)</f>
        <v>100839.367675781</v>
      </c>
      <c r="F16" s="0" t="n">
        <v>8192</v>
      </c>
      <c r="G16" s="0" t="n">
        <v>15077127000</v>
      </c>
      <c r="H16" s="0" t="n">
        <v>6705074000</v>
      </c>
      <c r="I16" s="0" t="n">
        <f aca="false">(G16-H16)/(F16*10)</f>
        <v>102197.912597656</v>
      </c>
    </row>
    <row r="17" customFormat="false" ht="12.8" hidden="false" customHeight="false" outlineLevel="0" collapsed="false">
      <c r="A17" s="0" t="n">
        <v>16384</v>
      </c>
      <c r="B17" s="0" t="n">
        <v>33825985000</v>
      </c>
      <c r="C17" s="0" t="n">
        <v>14093423000</v>
      </c>
      <c r="D17" s="0" t="n">
        <f aca="false">(B17-C17)/(A17*10)</f>
        <v>120438.000488281</v>
      </c>
      <c r="F17" s="0" t="n">
        <v>16384</v>
      </c>
      <c r="G17" s="0" t="n">
        <v>33920664000</v>
      </c>
      <c r="H17" s="0" t="n">
        <v>14124869000</v>
      </c>
      <c r="I17" s="0" t="n">
        <f aca="false">(G17-H17)/(F17*10)</f>
        <v>120823.944091797</v>
      </c>
    </row>
    <row r="18" customFormat="false" ht="12.8" hidden="false" customHeight="false" outlineLevel="0" collapsed="false">
      <c r="A18" s="0" t="n">
        <v>32768</v>
      </c>
      <c r="B18" s="0" t="n">
        <v>69747491000</v>
      </c>
      <c r="C18" s="0" t="n">
        <v>27796711000</v>
      </c>
      <c r="D18" s="0" t="n">
        <f aca="false">(B18-C18)/(A18*10)</f>
        <v>128023.620605469</v>
      </c>
      <c r="F18" s="0" t="n">
        <v>32768</v>
      </c>
      <c r="G18" s="0" t="n">
        <v>70487152000</v>
      </c>
      <c r="H18" s="0" t="n">
        <v>27654944000</v>
      </c>
      <c r="I18" s="0" t="n">
        <f aca="false">(G18-H18)/(F18*10)</f>
        <v>130713.525390625</v>
      </c>
    </row>
    <row r="19" customFormat="false" ht="12.8" hidden="false" customHeight="false" outlineLevel="0" collapsed="false">
      <c r="A19" s="0" t="n">
        <v>65536</v>
      </c>
      <c r="B19" s="0" t="n">
        <v>149147609000</v>
      </c>
      <c r="C19" s="0" t="n">
        <v>62155132000</v>
      </c>
      <c r="D19" s="0" t="n">
        <f aca="false">(B19-C19)/(A19*10)</f>
        <v>132739.985656738</v>
      </c>
      <c r="F19" s="0" t="n">
        <v>65536</v>
      </c>
      <c r="G19" s="0" t="n">
        <v>151296467000</v>
      </c>
      <c r="H19" s="0" t="n">
        <v>61958058000</v>
      </c>
      <c r="I19" s="0" t="n">
        <f aca="false">(G19-H19)/(F19*10)</f>
        <v>136319.593811035</v>
      </c>
    </row>
    <row r="20" customFormat="false" ht="12.8" hidden="false" customHeight="false" outlineLevel="0" collapsed="false">
      <c r="A20" s="0" t="n">
        <v>131072</v>
      </c>
      <c r="B20" s="0" t="n">
        <v>352167712000</v>
      </c>
      <c r="C20" s="0" t="n">
        <v>175332736000</v>
      </c>
      <c r="D20" s="0" t="n">
        <f aca="false">(B20-C20)/(A20*10)</f>
        <v>134914.379882813</v>
      </c>
      <c r="F20" s="0" t="n">
        <v>131072</v>
      </c>
      <c r="G20" s="0" t="n">
        <v>361274500000</v>
      </c>
      <c r="H20" s="0" t="n">
        <v>175088339000</v>
      </c>
      <c r="I20" s="0" t="n">
        <f aca="false">(G20-H20)/(F20*10)</f>
        <v>142048.767852783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33" activeCellId="0" sqref="G33"/>
    </sheetView>
  </sheetViews>
  <sheetFormatPr defaultRowHeight="12.8"/>
  <cols>
    <col collapsed="false" hidden="false" max="1" min="1" style="0" width="8.36734693877551"/>
    <col collapsed="false" hidden="false" max="2" min="2" style="0" width="14.3112244897959"/>
    <col collapsed="false" hidden="false" max="3" min="3" style="0" width="14.4438775510204"/>
    <col collapsed="false" hidden="false" max="4" min="4" style="0" width="16.469387755102"/>
    <col collapsed="false" hidden="false" max="5" min="5" style="0" width="8.36734693877551"/>
    <col collapsed="false" hidden="false" max="6" min="6" style="0" width="12.2857142857143"/>
    <col collapsed="false" hidden="false" max="7" min="7" style="0" width="17.1428571428571"/>
    <col collapsed="false" hidden="false" max="8" min="8" style="0" width="14.1734693877551"/>
    <col collapsed="false" hidden="false" max="1025" min="9" style="0" width="8.36734693877551"/>
  </cols>
  <sheetData>
    <row r="1" customFormat="false" ht="12.8" hidden="false" customHeight="false" outlineLevel="0" collapsed="false">
      <c r="A1" s="1" t="s">
        <v>7</v>
      </c>
      <c r="B1" s="1"/>
      <c r="C1" s="1"/>
      <c r="D1" s="1"/>
      <c r="E1" s="1"/>
      <c r="F1" s="1" t="s">
        <v>8</v>
      </c>
      <c r="G1" s="1"/>
      <c r="H1" s="1"/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/>
      <c r="F2" s="1" t="s">
        <v>2</v>
      </c>
      <c r="G2" s="1" t="s">
        <v>3</v>
      </c>
      <c r="H2" s="1" t="s">
        <v>4</v>
      </c>
      <c r="I2" s="1" t="s">
        <v>6</v>
      </c>
    </row>
    <row r="3" customFormat="false" ht="12.8" hidden="false" customHeight="false" outlineLevel="0" collapsed="false">
      <c r="A3" s="0" t="n">
        <v>1</v>
      </c>
      <c r="B3" s="0" t="n">
        <v>343265000</v>
      </c>
      <c r="C3" s="0" t="n">
        <v>339465000</v>
      </c>
      <c r="D3" s="0" t="n">
        <f aca="false">(B3-C3)/(A3*100)</f>
        <v>38000</v>
      </c>
      <c r="F3" s="0" t="n">
        <v>1</v>
      </c>
      <c r="G3" s="0" t="n">
        <v>341648000</v>
      </c>
      <c r="H3" s="0" t="n">
        <v>339469000</v>
      </c>
      <c r="I3" s="0" t="n">
        <f aca="false">(G3-H3)/(F3*100)</f>
        <v>21790</v>
      </c>
    </row>
    <row r="4" customFormat="false" ht="12.8" hidden="false" customHeight="false" outlineLevel="0" collapsed="false">
      <c r="A4" s="0" t="n">
        <v>2</v>
      </c>
      <c r="B4" s="0" t="n">
        <v>342496000</v>
      </c>
      <c r="C4" s="0" t="n">
        <v>339465000</v>
      </c>
      <c r="D4" s="0" t="n">
        <f aca="false">(B4-C4)/(A4*100)</f>
        <v>15155</v>
      </c>
      <c r="F4" s="0" t="n">
        <v>2</v>
      </c>
      <c r="G4" s="0" t="n">
        <v>338734000</v>
      </c>
      <c r="H4" s="0" t="n">
        <v>339452000</v>
      </c>
      <c r="I4" s="0" t="n">
        <f aca="false">(G4-H4)/(F4*100)</f>
        <v>-3590</v>
      </c>
    </row>
    <row r="5" customFormat="false" ht="12.8" hidden="false" customHeight="false" outlineLevel="0" collapsed="false">
      <c r="A5" s="0" t="n">
        <v>4</v>
      </c>
      <c r="B5" s="0" t="n">
        <v>347023000</v>
      </c>
      <c r="C5" s="0" t="n">
        <v>339627000</v>
      </c>
      <c r="D5" s="0" t="n">
        <f aca="false">(B5-C5)/(A5*100)</f>
        <v>18490</v>
      </c>
      <c r="F5" s="0" t="n">
        <v>4</v>
      </c>
      <c r="G5" s="0" t="n">
        <v>340065000</v>
      </c>
      <c r="H5" s="0" t="n">
        <v>339651000</v>
      </c>
      <c r="I5" s="0" t="n">
        <f aca="false">(G5-H5)/(F5*100)</f>
        <v>1035</v>
      </c>
    </row>
    <row r="6" customFormat="false" ht="12.8" hidden="false" customHeight="false" outlineLevel="0" collapsed="false">
      <c r="A6" s="0" t="n">
        <v>8</v>
      </c>
      <c r="B6" s="0" t="n">
        <v>352269000</v>
      </c>
      <c r="C6" s="0" t="n">
        <v>335479000</v>
      </c>
      <c r="D6" s="0" t="n">
        <f aca="false">(B6-C6)/(A6*100)</f>
        <v>20987.5</v>
      </c>
      <c r="F6" s="0" t="n">
        <v>8</v>
      </c>
      <c r="G6" s="0" t="n">
        <v>342788000</v>
      </c>
      <c r="H6" s="0" t="n">
        <v>337682000</v>
      </c>
      <c r="I6" s="0" t="n">
        <f aca="false">(G6-H6)/(F6*100)</f>
        <v>6382.5</v>
      </c>
    </row>
    <row r="7" customFormat="false" ht="12.8" hidden="false" customHeight="false" outlineLevel="0" collapsed="false">
      <c r="A7" s="0" t="n">
        <v>16</v>
      </c>
      <c r="B7" s="0" t="n">
        <v>369946000</v>
      </c>
      <c r="C7" s="0" t="n">
        <v>328237000</v>
      </c>
      <c r="D7" s="0" t="n">
        <f aca="false">(B7-C7)/(A7*100)</f>
        <v>26068.125</v>
      </c>
      <c r="F7" s="0" t="n">
        <v>16</v>
      </c>
      <c r="G7" s="0" t="n">
        <v>351809000</v>
      </c>
      <c r="H7" s="0" t="n">
        <v>328123000</v>
      </c>
      <c r="I7" s="0" t="n">
        <f aca="false">(G7-H7)/(F7*100)</f>
        <v>14803.75</v>
      </c>
    </row>
    <row r="8" customFormat="false" ht="12.8" hidden="false" customHeight="false" outlineLevel="0" collapsed="false">
      <c r="A8" s="0" t="n">
        <v>32</v>
      </c>
      <c r="B8" s="0" t="n">
        <v>391530000</v>
      </c>
      <c r="C8" s="0" t="n">
        <v>341255000</v>
      </c>
      <c r="D8" s="0" t="n">
        <f aca="false">(B8-C8)/(A8*100)</f>
        <v>15710.9375</v>
      </c>
      <c r="F8" s="0" t="n">
        <v>32</v>
      </c>
      <c r="G8" s="0" t="n">
        <v>365197000</v>
      </c>
      <c r="H8" s="0" t="n">
        <v>341376000</v>
      </c>
      <c r="I8" s="0" t="n">
        <f aca="false">(G8-H8)/(F8*100)</f>
        <v>7444.0625</v>
      </c>
    </row>
    <row r="9" customFormat="false" ht="12.8" hidden="false" customHeight="false" outlineLevel="0" collapsed="false">
      <c r="A9" s="0" t="n">
        <v>64</v>
      </c>
      <c r="B9" s="0" t="n">
        <v>446738000</v>
      </c>
      <c r="C9" s="0" t="n">
        <v>345308000</v>
      </c>
      <c r="D9" s="0" t="n">
        <f aca="false">(B9-C9)/(A9*100)</f>
        <v>15848.4375</v>
      </c>
      <c r="F9" s="0" t="n">
        <v>64</v>
      </c>
      <c r="G9" s="0" t="n">
        <v>386672000</v>
      </c>
      <c r="H9" s="0" t="n">
        <v>345286000</v>
      </c>
      <c r="I9" s="0" t="n">
        <f aca="false">(G9-H9)/(F9*100)</f>
        <v>6466.5625</v>
      </c>
    </row>
    <row r="10" customFormat="false" ht="12.8" hidden="false" customHeight="false" outlineLevel="0" collapsed="false">
      <c r="A10" s="0" t="n">
        <v>128</v>
      </c>
      <c r="B10" s="0" t="n">
        <v>565428000</v>
      </c>
      <c r="C10" s="0" t="n">
        <v>339260000</v>
      </c>
      <c r="D10" s="0" t="n">
        <f aca="false">(B10-C10)/(A10*100)</f>
        <v>17669.375</v>
      </c>
      <c r="F10" s="0" t="n">
        <v>128</v>
      </c>
      <c r="G10" s="0" t="n">
        <v>431247000</v>
      </c>
      <c r="H10" s="0" t="n">
        <v>350329000</v>
      </c>
      <c r="I10" s="0" t="n">
        <f aca="false">(G10-H10)/(F10*100)</f>
        <v>6321.71875</v>
      </c>
    </row>
    <row r="11" customFormat="false" ht="12.8" hidden="false" customHeight="false" outlineLevel="0" collapsed="false">
      <c r="A11" s="0" t="n">
        <v>256</v>
      </c>
      <c r="B11" s="0" t="n">
        <v>798876000</v>
      </c>
      <c r="C11" s="0" t="n">
        <v>355250000</v>
      </c>
      <c r="D11" s="0" t="n">
        <f aca="false">(B11-C11)/(A11*100)</f>
        <v>17329.140625</v>
      </c>
      <c r="F11" s="0" t="n">
        <v>256</v>
      </c>
      <c r="G11" s="0" t="n">
        <v>523738000</v>
      </c>
      <c r="H11" s="0" t="n">
        <v>365569000</v>
      </c>
      <c r="I11" s="0" t="n">
        <f aca="false">(G11-H11)/(F11*100)</f>
        <v>6178.4765625</v>
      </c>
    </row>
    <row r="12" customFormat="false" ht="12.8" hidden="false" customHeight="false" outlineLevel="0" collapsed="false">
      <c r="A12" s="0" t="n">
        <v>512</v>
      </c>
      <c r="B12" s="0" t="n">
        <v>1273538000</v>
      </c>
      <c r="C12" s="0" t="n">
        <v>401319000</v>
      </c>
      <c r="D12" s="0" t="n">
        <f aca="false">(B12-C12)/(A12*100)</f>
        <v>17035.52734375</v>
      </c>
      <c r="F12" s="0" t="n">
        <v>512</v>
      </c>
      <c r="G12" s="0" t="n">
        <v>708783000</v>
      </c>
      <c r="H12" s="0" t="n">
        <v>397614000</v>
      </c>
      <c r="I12" s="0" t="n">
        <f aca="false">(G12-H12)/(F12*100)</f>
        <v>6077.51953125</v>
      </c>
    </row>
    <row r="13" customFormat="false" ht="12.8" hidden="false" customHeight="false" outlineLevel="0" collapsed="false">
      <c r="A13" s="0" t="n">
        <v>1024</v>
      </c>
      <c r="B13" s="0" t="n">
        <v>2224650000</v>
      </c>
      <c r="C13" s="0" t="n">
        <v>467080000</v>
      </c>
      <c r="D13" s="0" t="n">
        <f aca="false">(B13-C13)/(A13*100)</f>
        <v>17163.76953125</v>
      </c>
      <c r="F13" s="0" t="n">
        <v>1024</v>
      </c>
      <c r="G13" s="0" t="n">
        <v>1079673000</v>
      </c>
      <c r="H13" s="0" t="n">
        <v>460795000</v>
      </c>
      <c r="I13" s="0" t="n">
        <f aca="false">(G13-H13)/(F13*100)</f>
        <v>6043.73046875</v>
      </c>
    </row>
    <row r="14" customFormat="false" ht="12.8" hidden="false" customHeight="false" outlineLevel="0" collapsed="false">
      <c r="A14" s="0" t="n">
        <v>2048</v>
      </c>
      <c r="B14" s="0" t="n">
        <v>9030406000</v>
      </c>
      <c r="C14" s="0" t="n">
        <v>627669000</v>
      </c>
      <c r="D14" s="0" t="n">
        <f aca="false">(B14-C14)/(A14*100)</f>
        <v>41028.9892578125</v>
      </c>
      <c r="F14" s="0" t="n">
        <v>2048</v>
      </c>
      <c r="G14" s="0" t="n">
        <v>6372435000</v>
      </c>
      <c r="H14" s="0" t="n">
        <v>631558000</v>
      </c>
      <c r="I14" s="0" t="n">
        <f aca="false">(G14-H14)/(F14*100)</f>
        <v>28031.6259765625</v>
      </c>
    </row>
    <row r="15" customFormat="false" ht="12.8" hidden="false" customHeight="false" outlineLevel="0" collapsed="false">
      <c r="A15" s="0" t="n">
        <v>4096</v>
      </c>
      <c r="B15" s="0" t="n">
        <v>17744440000</v>
      </c>
      <c r="C15" s="0" t="n">
        <v>950333000</v>
      </c>
      <c r="D15" s="0" t="n">
        <f aca="false">(B15-C15)/(A15*100)</f>
        <v>41001.2377929688</v>
      </c>
      <c r="F15" s="0" t="n">
        <v>4096</v>
      </c>
      <c r="G15" s="0" t="n">
        <v>12404519000</v>
      </c>
      <c r="H15" s="0" t="n">
        <v>929851000</v>
      </c>
      <c r="I15" s="0" t="n">
        <f aca="false">(G15-H15)/(F15*100)</f>
        <v>28014.326171875</v>
      </c>
    </row>
    <row r="16" customFormat="false" ht="12.8" hidden="false" customHeight="false" outlineLevel="0" collapsed="false">
      <c r="A16" s="0" t="n">
        <v>8192</v>
      </c>
      <c r="B16" s="0" t="n">
        <v>100612761000</v>
      </c>
      <c r="C16" s="0" t="n">
        <v>2250713000</v>
      </c>
      <c r="D16" s="0" t="n">
        <f aca="false">(B16-C16)/(A16*10)</f>
        <v>1200708.59375</v>
      </c>
      <c r="F16" s="0" t="n">
        <v>8192</v>
      </c>
      <c r="G16" s="0" t="n">
        <v>96192090000</v>
      </c>
      <c r="H16" s="0" t="n">
        <v>2217875000</v>
      </c>
      <c r="I16" s="0" t="n">
        <f aca="false">(G16-H16)/(F16*10)</f>
        <v>1147146.17919922</v>
      </c>
    </row>
    <row r="17" customFormat="false" ht="12.8" hidden="false" customHeight="false" outlineLevel="0" collapsed="false">
      <c r="A17" s="0" t="n">
        <v>16384</v>
      </c>
      <c r="B17" s="0" t="n">
        <v>201003647000</v>
      </c>
      <c r="C17" s="0" t="n">
        <v>4183933000</v>
      </c>
      <c r="D17" s="0" t="n">
        <f aca="false">(B17-C17)/(A17*10)</f>
        <v>1201292.19970703</v>
      </c>
      <c r="F17" s="0" t="n">
        <v>16384</v>
      </c>
      <c r="G17" s="0" t="n">
        <v>192087267000</v>
      </c>
      <c r="H17" s="0" t="n">
        <v>4097391000</v>
      </c>
      <c r="I17" s="0" t="n">
        <f aca="false">(G17-H17)/(F17*10)</f>
        <v>1147399.14550781</v>
      </c>
    </row>
    <row r="18" customFormat="false" ht="12.8" hidden="false" customHeight="false" outlineLevel="0" collapsed="false">
      <c r="A18" s="0" t="n">
        <v>32768</v>
      </c>
      <c r="B18" s="0" t="n">
        <v>401780550000</v>
      </c>
      <c r="C18" s="0" t="n">
        <v>8032191000</v>
      </c>
      <c r="D18" s="0" t="n">
        <f aca="false">(B18-C18)/(A18*10)</f>
        <v>1201624.6307373</v>
      </c>
      <c r="F18" s="0" t="n">
        <v>32768</v>
      </c>
      <c r="G18" s="0" t="n">
        <v>383875440000</v>
      </c>
      <c r="H18" s="0" t="n">
        <v>7869122000</v>
      </c>
      <c r="I18" s="0" t="n">
        <f aca="false">(G18-H18)/(F18*10)</f>
        <v>1147480.21850586</v>
      </c>
    </row>
    <row r="19" customFormat="false" ht="12.8" hidden="false" customHeight="false" outlineLevel="0" collapsed="false">
      <c r="A19" s="0" t="n">
        <v>65536</v>
      </c>
      <c r="B19" s="0" t="n">
        <v>803364233000</v>
      </c>
      <c r="C19" s="0" t="n">
        <v>15724870000</v>
      </c>
      <c r="D19" s="0" t="n">
        <f aca="false">(B19-C19)/(A19*10)</f>
        <v>1201842.28973389</v>
      </c>
      <c r="F19" s="0" t="n">
        <v>65536</v>
      </c>
      <c r="G19" s="0" t="n">
        <v>767451565000</v>
      </c>
      <c r="H19" s="0" t="n">
        <v>15394543000</v>
      </c>
      <c r="I19" s="0" t="n">
        <f aca="false">(G19-H19)/(F19*10)</f>
        <v>1147547.94616699</v>
      </c>
    </row>
    <row r="20" customFormat="false" ht="12.8" hidden="false" customHeight="false" outlineLevel="0" collapsed="false">
      <c r="A20" s="0" t="n">
        <v>131072</v>
      </c>
      <c r="B20" s="0" t="n">
        <v>1606508029000</v>
      </c>
      <c r="C20" s="0" t="n">
        <v>31118134000</v>
      </c>
      <c r="D20" s="0" t="n">
        <f aca="false">(B20-C20)/(A20*10)</f>
        <v>1201927.10494995</v>
      </c>
      <c r="F20" s="0" t="n">
        <v>131072</v>
      </c>
      <c r="G20" s="0" t="n">
        <v>1534587541000</v>
      </c>
      <c r="H20" s="0" t="n">
        <v>30463131000</v>
      </c>
      <c r="I20" s="0" t="n">
        <f aca="false">(G20-H20)/(F20*10)</f>
        <v>1147555.85479736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2019-01-29T14:58:01Z</dcterms:created>
  <dc:creator/>
  <dc:description/>
  <dc:language>en-US</dc:language>
  <cp:lastModifiedBy/>
  <dcterms:modified xsi:type="dcterms:W3CDTF">2019-02-01T13:43:58Z</dcterms:modified>
  <cp:revision>38</cp:revision>
  <dc:subject/>
  <dc:title/>
</cp:coreProperties>
</file>