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D Card\OneDrive\PhD\Data\Dataframe\_Chapter_3\LEOPARD_PARAMETERS\"/>
    </mc:Choice>
  </mc:AlternateContent>
  <bookViews>
    <workbookView xWindow="12000" yWindow="680" windowWidth="11870" windowHeight="9540" tabRatio="787" activeTab="1"/>
  </bookViews>
  <sheets>
    <sheet name="Pivot" sheetId="4" r:id="rId1"/>
    <sheet name="Litters" sheetId="1" r:id="rId2"/>
  </sheets>
  <definedNames>
    <definedName name="_xlnm._FilterDatabase" localSheetId="1" hidden="1">Litters!$A$1:$J$262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12" i="1"/>
  <c r="G3" i="1"/>
  <c r="G4" i="1"/>
  <c r="G5" i="1"/>
  <c r="G6" i="1"/>
  <c r="G7" i="1"/>
  <c r="G8" i="1"/>
  <c r="G9" i="1"/>
  <c r="G10" i="1"/>
  <c r="G11" i="1"/>
  <c r="G2" i="1"/>
</calcChain>
</file>

<file path=xl/comments1.xml><?xml version="1.0" encoding="utf-8"?>
<comments xmlns="http://schemas.openxmlformats.org/spreadsheetml/2006/main">
  <authors>
    <author>Guy Balme</author>
    <author>gbalme@panthera.org</author>
  </authors>
  <commentList>
    <comment ref="B26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Maybe 04/2012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Possibly 01/2013</t>
        </r>
      </text>
    </comment>
    <comment ref="I36" authorId="1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Claire LP reports born 07/2006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KK claim it is a male, MM a female</t>
        </r>
      </text>
    </comment>
    <comment ref="B65" authorId="1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EP: possibly late Jan 14</t>
        </r>
      </text>
    </comment>
    <comment ref="D65" authorId="1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Originally recorded as female</t>
        </r>
      </text>
    </comment>
    <comment ref="J67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Maybe 3; reported lactating in 03/2013</t>
        </r>
      </text>
    </comment>
    <comment ref="B72" authorId="1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Estimated birth date - seen mating on the 10/2013 &amp; led to a kill in 04/2014, suggesting at least 2 mths old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Originally 1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Dissapeared end of Oct 12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07/2012 - reports from CC that she is no longer lactating, possibly lost cubs</t>
        </r>
      </text>
    </comment>
    <comment ref="C152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Early reports from KK suggest 2</t>
        </r>
      </text>
    </comment>
    <comment ref="I173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KK suggest birn in 2007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Possibly 07/2014 - LS saw her moving the cub btwn dens mid-Aug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Western sector report he was born ~ 6 months earlier</t>
        </r>
      </text>
    </comment>
    <comment ref="B216" authorId="1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Londolozi record birth date at 09/2013</t>
        </r>
      </text>
    </comment>
    <comment ref="B238" authorId="1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KK suggest Scotia was born in 2007</t>
        </r>
      </text>
    </comment>
    <comment ref="B239" authorId="1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LS - discrepenscy whether Mandleve was born in 2010 or 2011</t>
        </r>
      </text>
    </comment>
    <comment ref="B242" authorId="1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LS - lactation stains seen 02/2015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05/2014: Iny - mention of lactation stains, but she presumably lost the litter early as mating w Nyeleti towards the end of the month</t>
        </r>
      </text>
    </comment>
  </commentList>
</comments>
</file>

<file path=xl/sharedStrings.xml><?xml version="1.0" encoding="utf-8"?>
<sst xmlns="http://schemas.openxmlformats.org/spreadsheetml/2006/main" count="617" uniqueCount="70">
  <si>
    <t>Mother</t>
  </si>
  <si>
    <t>?</t>
  </si>
  <si>
    <t>Y. Female</t>
  </si>
  <si>
    <t>Sand River</t>
  </si>
  <si>
    <t>Tugwaan Y. Female</t>
  </si>
  <si>
    <t>3:4</t>
  </si>
  <si>
    <t>Nottens</t>
  </si>
  <si>
    <t>Ngoboswan</t>
  </si>
  <si>
    <t>Vomba</t>
  </si>
  <si>
    <t>Campbell Koppies</t>
  </si>
  <si>
    <t xml:space="preserve"> </t>
  </si>
  <si>
    <t>Kikilezi</t>
  </si>
  <si>
    <t>Ostrich Koppies</t>
  </si>
  <si>
    <t>Mxabene</t>
  </si>
  <si>
    <t>White Cloth</t>
  </si>
  <si>
    <t>Matshapiri</t>
  </si>
  <si>
    <t>Kapen</t>
  </si>
  <si>
    <t>Jakkalsdraai</t>
  </si>
  <si>
    <t>Safari</t>
  </si>
  <si>
    <t>Karula</t>
  </si>
  <si>
    <t>Saseka</t>
  </si>
  <si>
    <t>Salayexe</t>
  </si>
  <si>
    <t>Shangwa</t>
  </si>
  <si>
    <t>Tavangumi</t>
  </si>
  <si>
    <t>Makubela</t>
  </si>
  <si>
    <t>Xikavi</t>
  </si>
  <si>
    <t>Makwela</t>
  </si>
  <si>
    <t>Mambiri</t>
  </si>
  <si>
    <t>Ravenscourt</t>
  </si>
  <si>
    <t>Hlabankunzi</t>
  </si>
  <si>
    <t>Metsi</t>
  </si>
  <si>
    <t>Rollercoaster</t>
  </si>
  <si>
    <t>KK</t>
  </si>
  <si>
    <t>c</t>
  </si>
  <si>
    <t>Shadow</t>
  </si>
  <si>
    <t>Thandi</t>
  </si>
  <si>
    <t>Tutlwa</t>
  </si>
  <si>
    <t>Flockfield</t>
  </si>
  <si>
    <t>Toulon</t>
  </si>
  <si>
    <t>Nyeleti</t>
  </si>
  <si>
    <t>Mashaba</t>
  </si>
  <si>
    <t>Tamboti</t>
  </si>
  <si>
    <t>Scotia</t>
  </si>
  <si>
    <t>Little Bush</t>
  </si>
  <si>
    <t>Wilson's Pan</t>
  </si>
  <si>
    <t>Thlangisa</t>
  </si>
  <si>
    <t>Nsele</t>
  </si>
  <si>
    <t>Inkanyeni</t>
  </si>
  <si>
    <t>Unk.</t>
  </si>
  <si>
    <t>Kwatile</t>
  </si>
  <si>
    <t>Tasselberry</t>
  </si>
  <si>
    <t>Row Labels</t>
  </si>
  <si>
    <t>(blank)</t>
  </si>
  <si>
    <t>Grand Total</t>
  </si>
  <si>
    <t>Count of Year</t>
  </si>
  <si>
    <t>White Dam</t>
  </si>
  <si>
    <t>Kwela Kwela</t>
  </si>
  <si>
    <t>Dudley Riverbank</t>
  </si>
  <si>
    <t>Nanga</t>
  </si>
  <si>
    <t>Young Nottens</t>
  </si>
  <si>
    <t>MOTHER.ID</t>
  </si>
  <si>
    <t>CUB.D.O.B</t>
  </si>
  <si>
    <t>MALE</t>
  </si>
  <si>
    <t>FEMALE</t>
  </si>
  <si>
    <t>NUMBER.INDEP</t>
  </si>
  <si>
    <t>MOTHER.D.O.B</t>
  </si>
  <si>
    <t>LITTER.NUMBER</t>
  </si>
  <si>
    <t>NUMBER.CUBS</t>
  </si>
  <si>
    <t>MOTHER.AGE.MONTHS</t>
  </si>
  <si>
    <t>MOTHER.AGE.CLASS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</si>
</sst>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164" fontId="3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164" fontId="1" fillId="2" borderId="0" xfId="0" applyNumberFormat="1" applyFont="1" applyFill="1" applyBorder="1" applyAlignment="1">
      <alignment horizontal="left"/>
    </xf>
    <xf numFmtId="164" fontId="0" fillId="2" borderId="0" xfId="0" applyNumberFormat="1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164" fontId="0" fillId="2" borderId="0" xfId="0" applyNumberForma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64" fontId="2" fillId="2" borderId="0" xfId="0" applyNumberFormat="1" applyFont="1" applyFill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balme@panthera.org" refreshedDate="42008.853145138892" createdVersion="4" refreshedVersion="5" minRefreshableVersion="3" recordCount="283">
  <cacheSource type="worksheet">
    <worksheetSource ref="A1:J1048576" sheet="Litters"/>
  </cacheSource>
  <cacheFields count="22">
    <cacheField name="Mother" numFmtId="0">
      <sharedItems containsBlank="1"/>
    </cacheField>
    <cacheField name="Father" numFmtId="0">
      <sharedItems containsBlank="1"/>
    </cacheField>
    <cacheField name="Birth" numFmtId="0">
      <sharedItems containsNonDate="0" containsDate="1" containsString="0" containsBlank="1" minDate="1979-09-01T00:00:00" maxDate="2014-12-02T00:00:00"/>
    </cacheField>
    <cacheField name="First seen" numFmtId="0">
      <sharedItems containsBlank="1" containsMixedTypes="1" containsNumber="1" minValue="0.03" maxValue="9"/>
    </cacheField>
    <cacheField name="#" numFmtId="0">
      <sharedItems containsBlank="1" containsMixedTypes="1" containsNumber="1" containsInteger="1" minValue="1" maxValue="3"/>
    </cacheField>
    <cacheField name="M" numFmtId="0">
      <sharedItems containsBlank="1" containsMixedTypes="1" containsNumber="1" containsInteger="1" minValue="1" maxValue="2"/>
    </cacheField>
    <cacheField name="F" numFmtId="0">
      <sharedItems containsBlank="1" containsMixedTypes="1" containsNumber="1" containsInteger="1" minValue="1" maxValue="3"/>
    </cacheField>
    <cacheField name="Age mort." numFmtId="0">
      <sharedItems containsBlank="1" containsMixedTypes="1" containsNumber="1" minValue="0.75" maxValue="12"/>
    </cacheField>
    <cacheField name="Mort. cause" numFmtId="0">
      <sharedItems containsBlank="1"/>
    </cacheField>
    <cacheField name="# indep." numFmtId="0">
      <sharedItems containsBlank="1" containsMixedTypes="1" containsNumber="1" containsInteger="1" minValue="0" maxValue="3"/>
    </cacheField>
    <cacheField name="Age indep." numFmtId="0">
      <sharedItems containsBlank="1" containsMixedTypes="1" containsNumber="1" containsInteger="1" minValue="9" maxValue="33"/>
    </cacheField>
    <cacheField name="Interval" numFmtId="1">
      <sharedItems containsString="0" containsBlank="1" containsNumber="1" minValue="3.9452054794520546" maxValue="61.019178082191786"/>
    </cacheField>
    <cacheField name="Lineage" numFmtId="0">
      <sharedItems containsBlank="1"/>
    </cacheField>
    <cacheField name="Mother birth" numFmtId="164">
      <sharedItems containsNonDate="0" containsDate="1" containsString="0" containsBlank="1" minDate="1975-12-01T00:00:00" maxDate="2009-07-02T00:00:00"/>
    </cacheField>
    <cacheField name="Mother age" numFmtId="2">
      <sharedItems containsString="0" containsBlank="1" containsNumber="1" minValue="2.7589041095890412" maxValue="16.260273972602739"/>
    </cacheField>
    <cacheField name="Litter no." numFmtId="0">
      <sharedItems containsBlank="1" containsMixedTypes="1" containsNumber="1" containsInteger="1" minValue="1" maxValue="11"/>
    </cacheField>
    <cacheField name="Father birth" numFmtId="0">
      <sharedItems containsNonDate="0" containsDate="1" containsString="0" containsBlank="1" minDate="1988-06-01T00:00:00" maxDate="2009-07-02T00:00:00"/>
    </cacheField>
    <cacheField name="Father age" numFmtId="2">
      <sharedItems containsString="0" containsBlank="1" containsNumber="1" minValue="2.0027397260273974" maxValue="14.342465753424657"/>
    </cacheField>
    <cacheField name="Property" numFmtId="0">
      <sharedItems containsBlank="1"/>
    </cacheField>
    <cacheField name="Year" numFmtId="0">
      <sharedItems containsString="0" containsBlank="1" containsNumber="1" containsInteger="1" minValue="1979" maxValue="2014" count="32"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2"/>
        <n v="1990"/>
        <n v="1989"/>
        <n v="1988"/>
        <n v="1987"/>
        <n v="1986"/>
        <n v="1985"/>
        <n v="1984"/>
        <n v="1983"/>
        <n v="1981"/>
        <n v="1979"/>
        <m/>
      </sharedItems>
    </cacheField>
    <cacheField name="Season" numFmtId="0">
      <sharedItems containsString="0" containsBlank="1" containsNumber="1" containsInteger="1" minValue="0" maxValue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">
  <r>
    <s v="Hlabankunzi"/>
    <s v="Nyeleti"/>
    <d v="2014-12-01T00:00:00"/>
    <s v="&lt;1"/>
    <s v="?"/>
    <s v="?"/>
    <s v="?"/>
    <m/>
    <m/>
    <s v="c"/>
    <m/>
    <m/>
    <s v="Makwela"/>
    <d v="2006-05-01T00:00:00"/>
    <n v="8.5917808219178085"/>
    <n v="5"/>
    <d v="2009-07-01T00:00:00"/>
    <n v="5.4219178082191783"/>
    <s v="Walling"/>
    <x v="0"/>
    <n v="1"/>
    <m/>
  </r>
  <r>
    <s v="Hukumuri"/>
    <m/>
    <d v="2014-12-01T00:00:00"/>
    <m/>
    <s v="?"/>
    <s v="?"/>
    <s v="?"/>
    <m/>
    <m/>
    <s v="c"/>
    <m/>
    <m/>
    <s v="Tavangumi"/>
    <d v="2008-12-01T00:00:00"/>
    <n v="6.0027397260273974"/>
    <n v="2"/>
    <m/>
    <m/>
    <s v="Otta/Exe"/>
    <x v="0"/>
    <n v="1"/>
    <m/>
  </r>
  <r>
    <s v="Karula"/>
    <s v="Mvula"/>
    <d v="2014-11-01T00:00:00"/>
    <n v="0.75"/>
    <n v="1"/>
    <s v="?"/>
    <s v="?"/>
    <n v="0.75"/>
    <s v="1 x hyena"/>
    <n v="0"/>
    <m/>
    <m/>
    <s v="Safari"/>
    <d v="2004-03-01T00:00:00"/>
    <n v="10.676712328767124"/>
    <n v="5"/>
    <d v="2005-06-01T00:00:00"/>
    <n v="9.4246575342465757"/>
    <s v="Gow"/>
    <x v="0"/>
    <n v="1"/>
    <m/>
  </r>
  <r>
    <s v="Salayexe"/>
    <s v="Anderson"/>
    <d v="2014-11-01T00:00:00"/>
    <n v="1"/>
    <n v="1"/>
    <s v="?"/>
    <s v="?"/>
    <n v="2"/>
    <s v="1 x M leopard (Tingana)"/>
    <n v="0"/>
    <m/>
    <m/>
    <s v="Saseka"/>
    <d v="2005-04-01T00:00:00"/>
    <n v="9.5917808219178085"/>
    <n v="7"/>
    <d v="2008-08-01T00:00:00"/>
    <n v="6.2547945205479456"/>
    <s v="Ara"/>
    <x v="0"/>
    <n v="1"/>
    <m/>
  </r>
  <r>
    <s v="Tasselberry"/>
    <s v="Kashane"/>
    <d v="2014-11-01T00:00:00"/>
    <n v="1"/>
    <n v="1"/>
    <m/>
    <m/>
    <m/>
    <m/>
    <s v="c"/>
    <m/>
    <m/>
    <s v="Tasselberry"/>
    <d v="2007-06-01T00:00:00"/>
    <n v="7.4246575342465757"/>
    <s v="Unk."/>
    <d v="2005-06-01T00:00:00"/>
    <n v="9.4246575342465757"/>
    <s v="Alice/Castle"/>
    <x v="0"/>
    <n v="1"/>
    <m/>
  </r>
  <r>
    <s v="Calabash"/>
    <s v="Mxabene (3:3)"/>
    <d v="2014-11-01T00:00:00"/>
    <n v="2"/>
    <s v="?"/>
    <s v="?"/>
    <s v="?"/>
    <m/>
    <m/>
    <s v="c"/>
    <m/>
    <m/>
    <s v="Calabash"/>
    <d v="2006-06-01T00:00:00"/>
    <n v="8.4246575342465757"/>
    <n v="4"/>
    <d v="2008-09-01T00:00:00"/>
    <n v="6.1698630136986301"/>
    <s v="Charles/Shaws"/>
    <x v="0"/>
    <n v="1"/>
    <m/>
  </r>
  <r>
    <s v="Xikavi"/>
    <s v="Nyeleti"/>
    <d v="2014-10-01T00:00:00"/>
    <s v="&lt;1"/>
    <n v="3"/>
    <s v="?"/>
    <s v="?"/>
    <m/>
    <m/>
    <s v="c"/>
    <m/>
    <m/>
    <s v="Tavangumi"/>
    <d v="2005-09-01T00:00:00"/>
    <n v="9.087671232876712"/>
    <n v="6"/>
    <d v="2009-07-01T00:00:00"/>
    <n v="5.2547945205479456"/>
    <s v="Exe"/>
    <x v="0"/>
    <n v="1"/>
    <m/>
  </r>
  <r>
    <s v="Shadow"/>
    <s v="Tingana"/>
    <d v="2014-09-01T00:00:00"/>
    <n v="1"/>
    <n v="2"/>
    <s v="?"/>
    <s v="?"/>
    <s v="1 x 2 (?)"/>
    <s v="1 x ?"/>
    <s v="c"/>
    <m/>
    <m/>
    <s v="Safari"/>
    <d v="2007-02-01T00:00:00"/>
    <n v="7.5863013698630137"/>
    <n v="5"/>
    <d v="2006-06-01T00:00:00"/>
    <n v="8.257534246575343"/>
    <s v="Ara/Gow"/>
    <x v="0"/>
    <n v="0"/>
    <m/>
  </r>
  <r>
    <s v="Scotia"/>
    <s v="Xovonikela"/>
    <d v="2014-08-01T00:00:00"/>
    <n v="0.75"/>
    <n v="2"/>
    <n v="1"/>
    <n v="1"/>
    <m/>
    <m/>
    <s v="c"/>
    <m/>
    <m/>
    <s v="Wilson's Pan"/>
    <d v="2007-06-01T00:00:00"/>
    <n v="7.1726027397260275"/>
    <n v="2"/>
    <d v="2006-10-01T00:00:00"/>
    <n v="7.838356164383562"/>
    <s v="Tou/King"/>
    <x v="0"/>
    <n v="0"/>
    <m/>
  </r>
  <r>
    <s v="Thandi"/>
    <s v="Mvula"/>
    <d v="2014-08-01T00:00:00"/>
    <n v="1"/>
    <n v="2"/>
    <s v="?"/>
    <s v="?"/>
    <m/>
    <m/>
    <s v="c"/>
    <m/>
    <m/>
    <s v="Safari"/>
    <d v="2007-02-01T00:00:00"/>
    <n v="7.5013698630136982"/>
    <n v="3"/>
    <d v="2005-06-01T00:00:00"/>
    <n v="9.1726027397260275"/>
    <s v="Gow"/>
    <x v="0"/>
    <n v="0"/>
    <m/>
  </r>
  <r>
    <s v="Ximpalapala"/>
    <s v="Marthly"/>
    <d v="2014-08-01T00:00:00"/>
    <n v="1"/>
    <n v="2"/>
    <s v="?"/>
    <s v="?"/>
    <s v="2 x 2 (?)"/>
    <s v="2 x fire"/>
    <n v="0"/>
    <m/>
    <m/>
    <s v="Ximpalapala"/>
    <m/>
    <m/>
    <n v="2"/>
    <d v="2001-06-01T00:00:00"/>
    <n v="13.175342465753424"/>
    <s v="Mar"/>
    <x v="0"/>
    <n v="0"/>
    <m/>
  </r>
  <r>
    <s v="Dam 3"/>
    <s v="Dewane"/>
    <d v="2014-06-01T00:00:00"/>
    <s v="&lt;1"/>
    <s v="?"/>
    <s v="?"/>
    <s v="?"/>
    <s v="? x 4"/>
    <m/>
    <n v="0"/>
    <m/>
    <m/>
    <s v="Hippo Dam"/>
    <d v="2002-06-01T00:00:00"/>
    <n v="12.008219178082191"/>
    <s v="Unk."/>
    <d v="2007-11-01T00:00:00"/>
    <n v="6.5863013698630137"/>
    <s v="Walling"/>
    <x v="0"/>
    <n v="0"/>
    <m/>
  </r>
  <r>
    <s v="Ostrich Koppies"/>
    <s v="Airstrip"/>
    <d v="2014-06-01T00:00:00"/>
    <n v="1.5"/>
    <n v="2"/>
    <s v="?"/>
    <s v="?"/>
    <m/>
    <m/>
    <s v="c"/>
    <m/>
    <m/>
    <s v="Ngoboswan"/>
    <d v="2004-10-01T00:00:00"/>
    <n v="9.6712328767123292"/>
    <n v="6"/>
    <d v="2006-10-01T00:00:00"/>
    <n v="7.6712328767123283"/>
    <s v="Eyre"/>
    <x v="0"/>
    <n v="0"/>
    <m/>
  </r>
  <r>
    <s v="Moyo"/>
    <s v="Lamula"/>
    <d v="2014-05-01T00:00:00"/>
    <n v="0.5"/>
    <n v="2"/>
    <s v="?"/>
    <s v="?"/>
    <s v="2 x 3"/>
    <s v="2 x F leopard (Tutlwa)"/>
    <s v="c"/>
    <m/>
    <m/>
    <s v="Saseka"/>
    <d v="2009-07-01T00:00:00"/>
    <n v="4.8356164383561646"/>
    <n v="2"/>
    <d v="2007-06-01T00:00:00"/>
    <n v="6.9205479452054792"/>
    <s v="Mar"/>
    <x v="0"/>
    <n v="0"/>
    <m/>
  </r>
  <r>
    <s v="Xikavi"/>
    <s v="Nyeleti"/>
    <d v="2014-05-01T00:00:00"/>
    <s v="&lt;1"/>
    <s v="?"/>
    <s v="?"/>
    <s v="?"/>
    <s v="&lt;1"/>
    <m/>
    <n v="0"/>
    <m/>
    <n v="5"/>
    <s v="Tavangumi"/>
    <d v="2005-09-01T00:00:00"/>
    <n v="8.668493150684931"/>
    <n v="5"/>
    <d v="2009-07-01T00:00:00"/>
    <n v="4.8356164383561646"/>
    <s v="Exe"/>
    <x v="0"/>
    <n v="0"/>
    <m/>
  </r>
  <r>
    <s v="Phiva"/>
    <s v="Mahlatini"/>
    <d v="2014-04-01T00:00:00"/>
    <s v="&lt;1"/>
    <n v="2"/>
    <n v="1"/>
    <s v="?"/>
    <s v="1 x &lt;1 (?)"/>
    <m/>
    <s v="c"/>
    <m/>
    <m/>
    <s v="Mother"/>
    <d v="1998-11-01T00:00:00"/>
    <n v="15.424657534246576"/>
    <n v="9"/>
    <d v="2006-02-01T00:00:00"/>
    <n v="8.1671232876712327"/>
    <s v="Shaws"/>
    <x v="0"/>
    <n v="0"/>
    <m/>
  </r>
  <r>
    <s v="Thlangisa"/>
    <m/>
    <d v="2014-04-01T00:00:00"/>
    <n v="1"/>
    <n v="2"/>
    <m/>
    <n v="2"/>
    <m/>
    <m/>
    <s v="c"/>
    <m/>
    <m/>
    <s v="Makwela"/>
    <d v="2009-04-01T00:00:00"/>
    <n v="5.0027397260273974"/>
    <n v="2"/>
    <m/>
    <m/>
    <s v="Exe"/>
    <x v="0"/>
    <n v="0"/>
    <m/>
  </r>
  <r>
    <s v="Mashaba"/>
    <s v="Marthly"/>
    <d v="2014-03-01T00:00:00"/>
    <n v="0.5"/>
    <n v="3"/>
    <s v="?"/>
    <s v="?"/>
    <s v="3 x 2"/>
    <s v="3 x M leopard"/>
    <n v="0"/>
    <m/>
    <m/>
    <s v="Ngoboswan"/>
    <d v="2008-09-01T00:00:00"/>
    <n v="5.4986301369863018"/>
    <n v="2"/>
    <d v="2001-06-01T00:00:00"/>
    <n v="12.756164383561643"/>
    <s v="Mar"/>
    <x v="0"/>
    <n v="1"/>
    <m/>
  </r>
  <r>
    <s v="Salayexe"/>
    <s v="Tingana"/>
    <d v="2014-03-01T00:00:00"/>
    <n v="0.66"/>
    <n v="2"/>
    <s v="?"/>
    <s v="?"/>
    <s v="2 x 3"/>
    <s v="2 x M leopard"/>
    <n v="0"/>
    <m/>
    <n v="9"/>
    <s v="Saseka"/>
    <d v="2005-04-01T00:00:00"/>
    <n v="8.9205479452054792"/>
    <n v="6"/>
    <d v="2006-06-01T00:00:00"/>
    <n v="7.7534246575342465"/>
    <s v="Ara"/>
    <x v="0"/>
    <n v="1"/>
    <m/>
  </r>
  <r>
    <s v="Hlabankunzi"/>
    <s v="Kashane"/>
    <d v="2014-02-01T00:00:00"/>
    <s v="&lt;1"/>
    <n v="2"/>
    <s v="?"/>
    <s v="?"/>
    <s v="1 x 4, 1 x 5"/>
    <s v="2 x M leopard"/>
    <n v="0"/>
    <m/>
    <m/>
    <s v="Makwela"/>
    <d v="2006-05-01T00:00:00"/>
    <n v="7.7616438356164386"/>
    <n v="4"/>
    <d v="2005-06-01T00:00:00"/>
    <n v="8.6767123287671239"/>
    <s v="Ravens/Walling"/>
    <x v="0"/>
    <n v="1"/>
    <m/>
  </r>
  <r>
    <s v="Kwatile"/>
    <s v="Mvula"/>
    <d v="2014-02-01T00:00:00"/>
    <s v="&lt;1"/>
    <n v="1"/>
    <n v="1"/>
    <m/>
    <m/>
    <m/>
    <s v="c"/>
    <m/>
    <m/>
    <s v="Ngoboswan"/>
    <d v="2007-07-01T00:00:00"/>
    <n v="6.5945205479452058"/>
    <n v="3"/>
    <d v="2005-06-01T00:00:00"/>
    <n v="8.6767123287671239"/>
    <s v="Gow"/>
    <x v="0"/>
    <n v="1"/>
    <m/>
  </r>
  <r>
    <s v="Little Bush"/>
    <s v="Mxabene (3:3)"/>
    <d v="2014-02-01T00:00:00"/>
    <n v="2"/>
    <n v="2"/>
    <n v="1"/>
    <s v="?"/>
    <s v="1 x 5"/>
    <s v="1 x M leopard (Sand River)"/>
    <s v="c"/>
    <m/>
    <m/>
    <s v="Hammerkop"/>
    <d v="2005-06-01T00:00:00"/>
    <n v="8.6767123287671239"/>
    <n v="5"/>
    <d v="2008-09-01T00:00:00"/>
    <n v="5.4219178082191783"/>
    <s v="Shaws"/>
    <x v="0"/>
    <n v="1"/>
    <m/>
  </r>
  <r>
    <s v="Tasselberry"/>
    <s v="Kashane"/>
    <d v="2014-02-01T00:00:00"/>
    <n v="4"/>
    <n v="1"/>
    <s v="?"/>
    <s v="?"/>
    <s v="DBI"/>
    <m/>
    <n v="0"/>
    <m/>
    <n v="9"/>
    <s v="Tasselberry"/>
    <d v="2007-06-01T00:00:00"/>
    <n v="6.6767123287671231"/>
    <s v="Unk."/>
    <d v="2005-06-01T00:00:00"/>
    <n v="8.6767123287671239"/>
    <s v="Alice/Castle"/>
    <x v="0"/>
    <n v="1"/>
    <s v="Savanna recorded Tasselberry w at least one other litter but their fate is unknown"/>
  </r>
  <r>
    <s v="Calabash"/>
    <s v="Mahlatini"/>
    <d v="2014-01-01T00:00:00"/>
    <n v="1"/>
    <s v="?"/>
    <s v="?"/>
    <s v="?"/>
    <s v="? x 3"/>
    <m/>
    <n v="0"/>
    <m/>
    <n v="10"/>
    <s v="Calabash"/>
    <d v="2006-06-01T00:00:00"/>
    <n v="7.5917808219178085"/>
    <n v="3"/>
    <d v="2006-02-01T00:00:00"/>
    <n v="7.9205479452054792"/>
    <s v="Charles/Shaws"/>
    <x v="0"/>
    <n v="1"/>
    <m/>
  </r>
  <r>
    <s v="Mobeni"/>
    <s v="Kashane"/>
    <d v="2014-01-01T00:00:00"/>
    <n v="2"/>
    <n v="2"/>
    <s v="?"/>
    <s v="?"/>
    <m/>
    <m/>
    <s v="c"/>
    <m/>
    <m/>
    <s v="Mobeni"/>
    <d v="2006-08-01T00:00:00"/>
    <n v="7.4246575342465757"/>
    <n v="4"/>
    <d v="2005-06-01T00:00:00"/>
    <n v="8.5917808219178085"/>
    <s v="Ravens"/>
    <x v="0"/>
    <n v="1"/>
    <m/>
  </r>
  <r>
    <s v="Ostrich Koppies"/>
    <s v="Mvula"/>
    <d v="2014-01-01T00:00:00"/>
    <n v="1"/>
    <s v="?"/>
    <s v="?"/>
    <s v=" "/>
    <s v="? x 1"/>
    <m/>
    <n v="0"/>
    <m/>
    <n v="4.9643835616438361"/>
    <s v="Ngoboswan"/>
    <d v="2004-10-01T00:00:00"/>
    <n v="9.257534246575343"/>
    <n v="5"/>
    <d v="2005-06-01T00:00:00"/>
    <n v="8.5917808219178085"/>
    <s v="Eyre/Gow"/>
    <x v="0"/>
    <n v="1"/>
    <m/>
  </r>
  <r>
    <s v="Kikilezi"/>
    <s v="Marthly"/>
    <d v="2013-12-01T00:00:00"/>
    <n v="1"/>
    <n v="2"/>
    <n v="1"/>
    <n v="1"/>
    <m/>
    <m/>
    <s v="c"/>
    <m/>
    <m/>
    <s v="Ngoboswan"/>
    <d v="2001-11-01T00:00:00"/>
    <n v="12.09041095890411"/>
    <n v="6"/>
    <d v="2001-06-01T00:00:00"/>
    <n v="12.509589041095891"/>
    <s v="MM"/>
    <x v="1"/>
    <n v="1"/>
    <m/>
  </r>
  <r>
    <s v="Shadow"/>
    <s v="Tingana"/>
    <d v="2013-11-01T00:00:00"/>
    <n v="1.1000000000000001"/>
    <n v="2"/>
    <s v="?"/>
    <s v="?"/>
    <s v="1 x 5, 1 x 6"/>
    <s v="1 x lion"/>
    <n v="0"/>
    <m/>
    <n v="9.9945205479452053"/>
    <s v="Safari"/>
    <d v="2007-02-01T00:00:00"/>
    <n v="6.7534246575342465"/>
    <n v="4"/>
    <d v="2006-06-01T00:00:00"/>
    <n v="7.4246575342465757"/>
    <s v="Ara/Gow"/>
    <x v="1"/>
    <n v="1"/>
    <m/>
  </r>
  <r>
    <s v="Inkanyeni"/>
    <s v="Mvula"/>
    <d v="2013-10-01T00:00:00"/>
    <n v="3.5"/>
    <n v="2"/>
    <n v="1"/>
    <n v="1"/>
    <m/>
    <m/>
    <s v="c"/>
    <m/>
    <m/>
    <s v="Beacon"/>
    <d v="2005-03-01T00:00:00"/>
    <n v="8.5917808219178085"/>
    <n v="4"/>
    <d v="2005-06-01T00:00:00"/>
    <n v="8.3397260273972602"/>
    <s v="Buffels"/>
    <x v="1"/>
    <n v="1"/>
    <m/>
  </r>
  <r>
    <s v="Quella Quella"/>
    <s v="Xovonikela"/>
    <d v="2013-10-01T00:00:00"/>
    <m/>
    <n v="1"/>
    <m/>
    <n v="1"/>
    <m/>
    <m/>
    <s v="c"/>
    <s v=" "/>
    <m/>
    <s v="Quella Quella"/>
    <d v="2006-05-01T00:00:00"/>
    <n v="7.4246575342465757"/>
    <n v="2"/>
    <d v="2006-10-01T00:00:00"/>
    <n v="7.0054794520547947"/>
    <s v="Tou"/>
    <x v="1"/>
    <n v="1"/>
    <m/>
  </r>
  <r>
    <s v="Nsele"/>
    <s v="Tingana"/>
    <d v="2013-09-01T00:00:00"/>
    <m/>
    <s v="?"/>
    <s v="?"/>
    <s v="?"/>
    <s v="&lt;1"/>
    <m/>
    <n v="0"/>
    <m/>
    <m/>
    <s v="Saseka"/>
    <d v="2009-04-01T00:00:00"/>
    <n v="4.4219178082191783"/>
    <n v="1"/>
    <d v="2006-06-01T00:00:00"/>
    <n v="7.2575342465753421"/>
    <s v="Otta"/>
    <x v="1"/>
    <n v="0"/>
    <m/>
  </r>
  <r>
    <s v="Thlangisa"/>
    <s v="Dewane"/>
    <d v="2013-09-01T00:00:00"/>
    <m/>
    <s v="?"/>
    <s v="?"/>
    <s v="?"/>
    <s v="&lt;1"/>
    <m/>
    <n v="0"/>
    <m/>
    <n v="6.9698630136986299"/>
    <s v="Makwela"/>
    <d v="2009-04-01T00:00:00"/>
    <n v="4.4219178082191783"/>
    <n v="1"/>
    <d v="2007-11-01T00:00:00"/>
    <n v="5.838356164383562"/>
    <s v="Exe"/>
    <x v="1"/>
    <n v="0"/>
    <m/>
  </r>
  <r>
    <s v="Xikavi"/>
    <s v="Dewane"/>
    <d v="2013-09-01T00:00:00"/>
    <s v="&lt;1"/>
    <n v="2"/>
    <s v="?"/>
    <s v="?"/>
    <s v="1 x 2 (?), 1 x 3 (?)"/>
    <s v="1 x M leopard (Nyeleti)"/>
    <n v="0"/>
    <m/>
    <n v="7.956164383561644"/>
    <s v="Tavangumi"/>
    <d v="2005-09-01T00:00:00"/>
    <n v="8.0054794520547947"/>
    <n v="4"/>
    <d v="2007-11-01T00:00:00"/>
    <n v="5.838356164383562"/>
    <s v="Walling"/>
    <x v="1"/>
    <n v="0"/>
    <m/>
  </r>
  <r>
    <s v="Dam 3"/>
    <s v="Dewane"/>
    <d v="2013-08-01T00:00:00"/>
    <m/>
    <n v="2"/>
    <s v="?"/>
    <s v="?"/>
    <s v="1 x 2 (?), 1 x 4 (?)"/>
    <m/>
    <n v="0"/>
    <m/>
    <n v="9.9945205479452053"/>
    <s v="Hippo Dam"/>
    <d v="2002-06-01T00:00:00"/>
    <n v="11.175342465753424"/>
    <s v="Unk."/>
    <d v="2007-11-01T00:00:00"/>
    <n v="5.7534246575342465"/>
    <s v="Walling"/>
    <x v="1"/>
    <n v="0"/>
    <m/>
  </r>
  <r>
    <s v="Hukumuri"/>
    <s v="Kashane"/>
    <d v="2013-07-01T00:00:00"/>
    <m/>
    <n v="1"/>
    <s v="?"/>
    <s v="?"/>
    <s v="1 x 3 (?)"/>
    <m/>
    <n v="0"/>
    <m/>
    <m/>
    <s v="Tavangumi"/>
    <d v="2008-12-01T00:00:00"/>
    <n v="4.5835616438356164"/>
    <n v="1"/>
    <d v="2005-06-01T00:00:00"/>
    <n v="8.087671232876712"/>
    <s v="Otta/Exe"/>
    <x v="1"/>
    <n v="0"/>
    <m/>
  </r>
  <r>
    <s v="Kikilezi"/>
    <s v="Airstrip"/>
    <d v="2013-07-01T00:00:00"/>
    <s v="&lt;1"/>
    <s v="?"/>
    <s v="?"/>
    <s v="?"/>
    <n v="1"/>
    <s v="M leopard (Tyson)"/>
    <n v="0"/>
    <m/>
    <n v="5.0301369863013701"/>
    <s v="Ngoboswan"/>
    <d v="2001-11-01T00:00:00"/>
    <n v="11.671232876712329"/>
    <n v="5"/>
    <d v="2006-10-01T00:00:00"/>
    <n v="6.7534246575342465"/>
    <s v="MM"/>
    <x v="1"/>
    <n v="0"/>
    <m/>
  </r>
  <r>
    <s v="Tutlwa"/>
    <s v="Marthly"/>
    <d v="2013-07-01T00:00:00"/>
    <s v="&lt;1"/>
    <n v="2"/>
    <n v="1"/>
    <n v="1"/>
    <s v="2 x 9"/>
    <m/>
    <n v="0"/>
    <m/>
    <m/>
    <s v="Ngoboswan"/>
    <d v="2006-03-01T00:00:00"/>
    <n v="7.3397260273972602"/>
    <n v="4"/>
    <d v="2001-06-01T00:00:00"/>
    <n v="12.09041095890411"/>
    <s v="Mar"/>
    <x v="1"/>
    <n v="0"/>
    <m/>
  </r>
  <r>
    <s v="Lisbon"/>
    <m/>
    <d v="2013-06-01T00:00:00"/>
    <n v="2"/>
    <n v="1"/>
    <s v="?"/>
    <s v="?"/>
    <s v="1 x 3 (?)"/>
    <m/>
    <n v="0"/>
    <m/>
    <m/>
    <s v="Mahlori"/>
    <d v="2002-06-01T00:00:00"/>
    <n v="11.008219178082191"/>
    <n v="5"/>
    <m/>
    <m/>
    <s v="Lis"/>
    <x v="1"/>
    <n v="0"/>
    <m/>
  </r>
  <r>
    <s v="Moyo"/>
    <s v="Lamula"/>
    <d v="2013-06-01T00:00:00"/>
    <n v="0.75"/>
    <n v="2"/>
    <n v="2"/>
    <m/>
    <s v="1 x 5 (M)"/>
    <m/>
    <n v="1"/>
    <n v="9"/>
    <n v="10.980821917808219"/>
    <s v="Saseka"/>
    <d v="2009-07-01T00:00:00"/>
    <n v="3.9205479452054797"/>
    <n v="1"/>
    <d v="2007-06-01T00:00:00"/>
    <n v="6.0054794520547947"/>
    <s v="Mar/Ara"/>
    <x v="1"/>
    <n v="0"/>
    <m/>
  </r>
  <r>
    <s v="Warthog Wallow"/>
    <s v="Xovonikela"/>
    <d v="2013-06-01T00:00:00"/>
    <n v="1.5"/>
    <n v="2"/>
    <n v="1"/>
    <s v="?"/>
    <s v="1 x 2"/>
    <m/>
    <s v="c"/>
    <m/>
    <m/>
    <s v="Hammerkop"/>
    <d v="2001-06-01T00:00:00"/>
    <n v="12.008219178082191"/>
    <s v="?"/>
    <d v="2006-10-01T00:00:00"/>
    <n v="6.6712328767123283"/>
    <s v="King"/>
    <x v="1"/>
    <n v="0"/>
    <m/>
  </r>
  <r>
    <s v="Campbell Koppies"/>
    <s v="Mvula"/>
    <d v="2013-03-01T00:00:00"/>
    <s v="&lt;1"/>
    <n v="1"/>
    <s v="?"/>
    <s v="?"/>
    <s v="1 x 1"/>
    <s v="1 x M leopard (Xivambalana)"/>
    <n v="0"/>
    <m/>
    <m/>
    <s v="Ngoboswan"/>
    <d v="1999-10-01T00:00:00"/>
    <n v="13.424657534246576"/>
    <n v="8"/>
    <d v="2005-06-01T00:00:00"/>
    <n v="7.7534246575342465"/>
    <s v="Gow"/>
    <x v="1"/>
    <n v="1"/>
    <m/>
  </r>
  <r>
    <s v="Tamboti"/>
    <s v="Camp Pan"/>
    <d v="2013-03-01T00:00:00"/>
    <s v="&lt;1"/>
    <n v="2"/>
    <n v="1"/>
    <n v="1"/>
    <s v="1 x 5 (M)"/>
    <m/>
    <n v="1"/>
    <n v="14"/>
    <m/>
    <s v="Ngoboswan"/>
    <d v="2007-10-01T00:00:00"/>
    <n v="5.419178082191781"/>
    <n v="1"/>
    <d v="2000-12-01T00:00:00"/>
    <n v="12.254794520547945"/>
    <s v="MM"/>
    <x v="1"/>
    <n v="1"/>
    <m/>
  </r>
  <r>
    <s v="Nsele"/>
    <s v="Anderson"/>
    <d v="2013-03-01T00:00:00"/>
    <n v="2"/>
    <n v="2"/>
    <s v="?"/>
    <s v="?"/>
    <m/>
    <m/>
    <s v="c"/>
    <m/>
    <m/>
    <s v="Saseka"/>
    <d v="2009-04-01T00:00:00"/>
    <n v="3.9178082191780823"/>
    <n v="2"/>
    <d v="2008-08-01T00:00:00"/>
    <n v="4.5835616438356164"/>
    <s v="Otta"/>
    <x v="0"/>
    <n v="1"/>
    <m/>
  </r>
  <r>
    <s v="Calabash"/>
    <s v="Bicycle Crossing"/>
    <d v="2013-02-01T00:00:00"/>
    <n v="2"/>
    <n v="1"/>
    <s v="?"/>
    <s v="?"/>
    <s v="1 x 2 (?)"/>
    <m/>
    <n v="0"/>
    <m/>
    <n v="10.980821917808219"/>
    <s v="Calabash"/>
    <d v="2006-06-01T00:00:00"/>
    <n v="6.6767123287671231"/>
    <n v="2"/>
    <d v="2002-02-01T00:00:00"/>
    <n v="11.008219178082191"/>
    <s v="Charles"/>
    <x v="2"/>
    <n v="1"/>
    <m/>
  </r>
  <r>
    <s v="Kwatile"/>
    <s v="Lamula"/>
    <d v="2013-02-01T00:00:00"/>
    <n v="3"/>
    <n v="1"/>
    <s v="?"/>
    <s v="?"/>
    <s v="1 x 5 (?)"/>
    <m/>
    <n v="0"/>
    <m/>
    <n v="12"/>
    <s v="Ngoboswan"/>
    <d v="2007-07-01T00:00:00"/>
    <n v="5.5945205479452058"/>
    <n v="2"/>
    <d v="2007-06-01T00:00:00"/>
    <n v="5.6767123287671231"/>
    <s v="Gow"/>
    <x v="1"/>
    <n v="1"/>
    <m/>
  </r>
  <r>
    <s v="Little Bush"/>
    <s v="Sand River"/>
    <d v="2013-01-01T00:00:00"/>
    <m/>
    <n v="1"/>
    <s v="?"/>
    <s v="?"/>
    <s v="1 x 5 (?)"/>
    <m/>
    <n v="0"/>
    <m/>
    <n v="13.019178082191781"/>
    <s v="Hammerkop"/>
    <d v="2005-06-01T00:00:00"/>
    <n v="7.5917808219178085"/>
    <n v="4"/>
    <d v="2000-06-01T00:00:00"/>
    <n v="12.594520547945205"/>
    <s v="Shaws"/>
    <x v="1"/>
    <n v="1"/>
    <m/>
  </r>
  <r>
    <s v="Ostrich Koppies"/>
    <s v="Airstrip"/>
    <d v="2013-01-01T00:00:00"/>
    <n v="1.5"/>
    <n v="2"/>
    <s v="?"/>
    <n v="1"/>
    <s v="1 x 3 (?), 1 x 6 (F)"/>
    <s v="1F x M leopard (unknown skittish)"/>
    <n v="0"/>
    <m/>
    <n v="12"/>
    <s v="Ngoboswan"/>
    <d v="2004-10-01T00:00:00"/>
    <n v="8.257534246575343"/>
    <n v="4"/>
    <d v="2006-10-01T00:00:00"/>
    <n v="6.2575342465753421"/>
    <s v="Eyre"/>
    <x v="1"/>
    <n v="1"/>
    <m/>
  </r>
  <r>
    <s v="Tutlwa"/>
    <s v="Marthly"/>
    <d v="2013-01-01T00:00:00"/>
    <m/>
    <n v="3"/>
    <s v="?"/>
    <s v="?"/>
    <s v="3 x 1"/>
    <s v="Drowned - floods"/>
    <n v="0"/>
    <m/>
    <n v="5.9506849315068493"/>
    <s v="Ngoboswan"/>
    <d v="2006-03-01T00:00:00"/>
    <n v="6.8438356164383558"/>
    <n v="3"/>
    <d v="2001-06-01T00:00:00"/>
    <n v="11.594520547945205"/>
    <s v="Mar"/>
    <x v="1"/>
    <n v="1"/>
    <m/>
  </r>
  <r>
    <s v="Inkanyeni"/>
    <s v="Mvula"/>
    <d v="2012-12-01T00:00:00"/>
    <m/>
    <n v="1"/>
    <s v="?"/>
    <s v="?"/>
    <m/>
    <m/>
    <n v="0"/>
    <m/>
    <n v="9.9945205479452053"/>
    <s v="Beacon"/>
    <d v="2005-03-01T00:00:00"/>
    <n v="7.7589041095890412"/>
    <n v="3"/>
    <d v="2005-06-01T00:00:00"/>
    <n v="7.506849315068493"/>
    <s v="Buffels"/>
    <x v="2"/>
    <n v="1"/>
    <m/>
  </r>
  <r>
    <s v="Karula"/>
    <s v="Mvula"/>
    <d v="2012-12-01T00:00:00"/>
    <n v="4"/>
    <n v="2"/>
    <n v="2"/>
    <m/>
    <m/>
    <m/>
    <n v="2"/>
    <n v="20"/>
    <n v="23"/>
    <s v="Safari"/>
    <d v="2004-03-01T00:00:00"/>
    <n v="8.7589041095890412"/>
    <n v="4"/>
    <d v="2005-06-01T00:00:00"/>
    <n v="7.506849315068493"/>
    <s v="Gow"/>
    <x v="2"/>
    <n v="1"/>
    <m/>
  </r>
  <r>
    <s v="Outcrop"/>
    <s v="Xovonikela"/>
    <d v="2012-12-01T00:00:00"/>
    <m/>
    <n v="2"/>
    <s v="?"/>
    <n v="1"/>
    <s v="1 x 15 (?)"/>
    <s v="1 x M leopard (Xovonekela)"/>
    <s v="c"/>
    <m/>
    <m/>
    <s v="Hammerkop"/>
    <d v="2001-06-01T00:00:00"/>
    <n v="11.509589041095891"/>
    <s v="?"/>
    <d v="2006-10-01T00:00:00"/>
    <n v="6.1726027397260275"/>
    <s v="King"/>
    <x v="2"/>
    <n v="1"/>
    <m/>
  </r>
  <r>
    <s v="Rollercoaster"/>
    <s v="Xovonikela"/>
    <d v="2012-12-01T00:00:00"/>
    <m/>
    <n v="1"/>
    <m/>
    <n v="1"/>
    <m/>
    <m/>
    <n v="1"/>
    <n v="16"/>
    <m/>
    <s v="Rollercoaster"/>
    <d v="2002-06-01T00:00:00"/>
    <n v="10.509589041095891"/>
    <n v="4"/>
    <d v="2006-10-01T00:00:00"/>
    <n v="6.1726027397260275"/>
    <s v="Tou"/>
    <x v="2"/>
    <n v="1"/>
    <m/>
  </r>
  <r>
    <s v="Scotia"/>
    <s v="Xovonikela"/>
    <d v="2012-12-01T00:00:00"/>
    <m/>
    <n v="1"/>
    <m/>
    <n v="1"/>
    <m/>
    <m/>
    <n v="1"/>
    <n v="18"/>
    <n v="19.989041095890411"/>
    <s v="Wilson's Pan"/>
    <d v="2007-06-01T00:00:00"/>
    <n v="5.506849315068493"/>
    <n v="1"/>
    <d v="2006-10-01T00:00:00"/>
    <n v="6.1726027397260275"/>
    <s v="Tou"/>
    <x v="2"/>
    <n v="1"/>
    <m/>
  </r>
  <r>
    <s v="Lisbon"/>
    <s v="Sand River"/>
    <d v="2012-10-01T00:00:00"/>
    <m/>
    <s v="?"/>
    <s v="?"/>
    <s v="?"/>
    <s v="? x 2"/>
    <m/>
    <n v="0"/>
    <m/>
    <n v="7.9890410958904114"/>
    <s v="Mahlori"/>
    <d v="2002-06-01T00:00:00"/>
    <n v="10.342465753424657"/>
    <n v="4"/>
    <d v="2000-06-01T00:00:00"/>
    <n v="12.342465753424657"/>
    <s v="Lis"/>
    <x v="2"/>
    <n v="1"/>
    <m/>
  </r>
  <r>
    <s v="Shadow"/>
    <s v="Tingana"/>
    <d v="2012-10-01T00:00:00"/>
    <s v="&lt;1"/>
    <n v="2"/>
    <m/>
    <n v="2"/>
    <s v="2 x 8"/>
    <s v="2 x M leopard (Mvula)"/>
    <n v="0"/>
    <m/>
    <n v="13.019178082191781"/>
    <s v="Safari"/>
    <d v="2007-02-01T00:00:00"/>
    <n v="5.6684931506849319"/>
    <n v="3"/>
    <d v="2006-06-01T00:00:00"/>
    <n v="6.3397260273972602"/>
    <s v="Ara/Gow"/>
    <x v="2"/>
    <n v="1"/>
    <m/>
  </r>
  <r>
    <s v="Hlabankunzi"/>
    <s v="Dewane"/>
    <d v="2012-09-01T00:00:00"/>
    <n v="1.5"/>
    <n v="1"/>
    <m/>
    <n v="1"/>
    <m/>
    <m/>
    <n v="1"/>
    <n v="16"/>
    <n v="17.030136986301368"/>
    <s v="Makwela"/>
    <d v="2006-05-01T00:00:00"/>
    <n v="6.3424657534246576"/>
    <n v="3"/>
    <d v="2007-11-01T00:00:00"/>
    <n v="4.838356164383562"/>
    <s v="Walling"/>
    <x v="2"/>
    <n v="0"/>
    <m/>
  </r>
  <r>
    <s v="Mxabene"/>
    <s v="Marthly"/>
    <d v="2012-09-01T00:00:00"/>
    <n v="0.2"/>
    <n v="1"/>
    <s v="?"/>
    <s v="?"/>
    <s v="1 x 1"/>
    <m/>
    <n v="0"/>
    <m/>
    <m/>
    <s v="Mhangene"/>
    <d v="1998-01-01T00:00:00"/>
    <n v="14.676712328767124"/>
    <n v="8"/>
    <d v="2001-06-01T00:00:00"/>
    <n v="11.260273972602739"/>
    <s v="Spar"/>
    <x v="2"/>
    <n v="0"/>
    <m/>
  </r>
  <r>
    <s v="Thandi"/>
    <s v="Mvula"/>
    <d v="2012-09-01T00:00:00"/>
    <m/>
    <n v="2"/>
    <n v="1"/>
    <n v="1"/>
    <s v="1 x 10 (F)"/>
    <s v="1 x lion (F)"/>
    <n v="1"/>
    <n v="19"/>
    <n v="22.980821917808221"/>
    <s v="Safari"/>
    <d v="2007-02-01T00:00:00"/>
    <n v="5.5863013698630137"/>
    <n v="2"/>
    <d v="2005-06-01T00:00:00"/>
    <n v="7.2575342465753421"/>
    <s v="Gow"/>
    <x v="2"/>
    <n v="0"/>
    <m/>
  </r>
  <r>
    <s v="Mashaba"/>
    <s v="Marthly"/>
    <d v="2012-08-01T00:00:00"/>
    <n v="0.5"/>
    <n v="2"/>
    <s v="?"/>
    <n v="1"/>
    <s v="1 x 1 (?)"/>
    <m/>
    <n v="1"/>
    <n v="16"/>
    <n v="18.969863013698632"/>
    <s v="Ngoboswan"/>
    <d v="2008-09-01T00:00:00"/>
    <n v="3.9178082191780823"/>
    <n v="1"/>
    <d v="2001-06-01T00:00:00"/>
    <n v="11.175342465753424"/>
    <s v="Mar"/>
    <x v="2"/>
    <n v="0"/>
    <m/>
  </r>
  <r>
    <s v="Metsi"/>
    <s v="Dewane"/>
    <d v="2012-08-01T00:00:00"/>
    <n v="2"/>
    <n v="1"/>
    <m/>
    <n v="1"/>
    <m/>
    <m/>
    <n v="1"/>
    <n v="16"/>
    <m/>
    <s v="Makwela"/>
    <d v="2006-11-01T00:00:00"/>
    <n v="5.7534246575342465"/>
    <n v="2"/>
    <d v="2007-11-01T00:00:00"/>
    <n v="4.7534246575342465"/>
    <s v="Alice"/>
    <x v="2"/>
    <n v="0"/>
    <m/>
  </r>
  <r>
    <s v="Salayexe"/>
    <s v="Tingana"/>
    <d v="2012-06-01T00:00:00"/>
    <n v="0.1"/>
    <n v="2"/>
    <s v="?"/>
    <n v="1"/>
    <s v="1 x 2, 1 x 12 (F)"/>
    <s v="2 x hyena"/>
    <n v="0"/>
    <m/>
    <n v="20.975342465753425"/>
    <s v="Saseka"/>
    <d v="2005-04-01T00:00:00"/>
    <n v="7.1726027397260275"/>
    <n v="5"/>
    <d v="2006-06-01T00:00:00"/>
    <n v="6.0054794520547947"/>
    <s v="Ara"/>
    <x v="2"/>
    <n v="0"/>
    <m/>
  </r>
  <r>
    <s v="Vomba"/>
    <s v="Marthly"/>
    <d v="2012-06-01T00:00:00"/>
    <m/>
    <n v="1"/>
    <n v="1"/>
    <m/>
    <m/>
    <m/>
    <n v="1"/>
    <n v="13"/>
    <m/>
    <s v="Ngoboswan"/>
    <d v="1997-12-01T00:00:00"/>
    <n v="14.509589041095891"/>
    <n v="10"/>
    <d v="2001-06-01T00:00:00"/>
    <n v="11.008219178082191"/>
    <s v="Mar"/>
    <x v="2"/>
    <n v="0"/>
    <m/>
  </r>
  <r>
    <s v="Calabash"/>
    <s v="Bicycle Crossing"/>
    <d v="2012-05-01T00:00:00"/>
    <n v="1"/>
    <n v="2"/>
    <s v="?"/>
    <s v="?"/>
    <s v="1 x 3; 1 x 5"/>
    <m/>
    <n v="0"/>
    <m/>
    <n v="9.0739726027397261"/>
    <s v="Calabash"/>
    <d v="2006-06-01T00:00:00"/>
    <n v="5.9205479452054792"/>
    <n v="1"/>
    <d v="2002-02-01T00:00:00"/>
    <n v="10.252054794520548"/>
    <s v="Charles"/>
    <x v="2"/>
    <n v="0"/>
    <m/>
  </r>
  <r>
    <s v="Ostrich Koppies"/>
    <s v="Mvula"/>
    <d v="2012-05-01T00:00:00"/>
    <m/>
    <s v="?"/>
    <s v="?"/>
    <s v="?"/>
    <s v="? x 1"/>
    <m/>
    <n v="0"/>
    <m/>
    <n v="8.0547945205479454"/>
    <s v="Ngoboswan"/>
    <d v="2004-10-01T00:00:00"/>
    <n v="7.5863013698630137"/>
    <n v="3"/>
    <d v="2005-06-01T00:00:00"/>
    <n v="6.9205479452054792"/>
    <s v="Ara/Gow"/>
    <x v="2"/>
    <n v="0"/>
    <m/>
  </r>
  <r>
    <s v="Dudley"/>
    <s v="Bicycle Crossing"/>
    <d v="2012-03-01T00:00:00"/>
    <n v="0.75"/>
    <n v="1"/>
    <m/>
    <n v="1"/>
    <m/>
    <m/>
    <n v="1"/>
    <n v="22"/>
    <m/>
    <s v="Mother"/>
    <d v="1998-08-01T00:00:00"/>
    <n v="13.591780821917808"/>
    <n v="6"/>
    <d v="2002-02-01T00:00:00"/>
    <n v="10.084931506849315"/>
    <s v="Dud"/>
    <x v="2"/>
    <n v="1"/>
    <m/>
  </r>
  <r>
    <s v="Kikilezi"/>
    <s v="Airstrip"/>
    <d v="2012-03-01T00:00:00"/>
    <n v="1"/>
    <n v="2"/>
    <n v="1"/>
    <s v="?"/>
    <s v="1 x 3 (?), 1 x 9 (M)"/>
    <m/>
    <n v="0"/>
    <m/>
    <n v="16.010958904109589"/>
    <s v="Ngoboswan"/>
    <d v="2001-11-01T00:00:00"/>
    <n v="10.336986301369864"/>
    <n v="4"/>
    <d v="2006-10-01T00:00:00"/>
    <n v="5.419178082191781"/>
    <s v="MM"/>
    <x v="2"/>
    <n v="1"/>
    <m/>
  </r>
  <r>
    <s v="Phiva"/>
    <s v="Bicycle Crossing"/>
    <d v="2012-03-01T00:00:00"/>
    <n v="0.25"/>
    <n v="2"/>
    <s v="?"/>
    <n v="1"/>
    <s v="1 x 4, 1 x 9 (F)"/>
    <m/>
    <n v="0"/>
    <m/>
    <n v="25.019178082191779"/>
    <s v="Mother"/>
    <d v="1998-11-01T00:00:00"/>
    <n v="13.33972602739726"/>
    <n v="8"/>
    <d v="2002-02-01T00:00:00"/>
    <n v="10.084931506849315"/>
    <s v="Shaws"/>
    <x v="2"/>
    <n v="1"/>
    <m/>
  </r>
  <r>
    <s v="Mobeni"/>
    <s v="Kashane"/>
    <d v="2012-02-01T00:00:00"/>
    <n v="0.2"/>
    <n v="2"/>
    <n v="1"/>
    <s v="?"/>
    <s v="1 x 7 (?)"/>
    <m/>
    <n v="1"/>
    <n v="18"/>
    <n v="23.013698630136986"/>
    <s v="Mobeni"/>
    <d v="2006-08-01T00:00:00"/>
    <n v="5.506849315068493"/>
    <n v="3"/>
    <d v="2005-06-01T00:00:00"/>
    <n v="6.6739726027397257"/>
    <s v="Castle"/>
    <x v="2"/>
    <n v="1"/>
    <m/>
  </r>
  <r>
    <s v="Ravenscourt"/>
    <s v="Kashane"/>
    <d v="2012-02-01T00:00:00"/>
    <n v="0.1"/>
    <n v="3"/>
    <n v="2"/>
    <s v="?"/>
    <s v="1 x 1 (?), 1 x 7 (M)"/>
    <s v="Baboon, M leopard (Matifuma)"/>
    <n v="1"/>
    <n v="16"/>
    <m/>
    <s v="Makwela"/>
    <d v="2001-12-01T00:00:00"/>
    <n v="10.175342465753424"/>
    <n v="6"/>
    <d v="2005-06-01T00:00:00"/>
    <n v="6.6739726027397257"/>
    <s v="Ravens"/>
    <x v="2"/>
    <n v="1"/>
    <m/>
  </r>
  <r>
    <s v="Wilson's Pan"/>
    <s v="Xovonikela"/>
    <d v="2012-02-01T00:00:00"/>
    <m/>
    <n v="2"/>
    <n v="1"/>
    <n v="1"/>
    <m/>
    <m/>
    <s v="c"/>
    <m/>
    <m/>
    <s v="Wilson's Pan"/>
    <d v="2002-06-01T00:00:00"/>
    <n v="9.6767123287671239"/>
    <s v="?"/>
    <d v="2006-10-01T00:00:00"/>
    <n v="5.3397260273972602"/>
    <s v="King"/>
    <x v="2"/>
    <n v="1"/>
    <m/>
  </r>
  <r>
    <s v="Ximpalapala"/>
    <s v="Marthly"/>
    <d v="2012-02-01T00:00:00"/>
    <m/>
    <n v="3"/>
    <n v="1"/>
    <n v="2"/>
    <s v="1 x 10 (M)"/>
    <m/>
    <n v="2"/>
    <n v="13"/>
    <m/>
    <s v="Ximpalapala"/>
    <m/>
    <m/>
    <n v="1"/>
    <d v="2001-06-01T00:00:00"/>
    <n v="10.676712328767124"/>
    <s v="Mar"/>
    <x v="2"/>
    <n v="1"/>
    <m/>
  </r>
  <r>
    <s v="Shadow"/>
    <s v="Emsagwen"/>
    <d v="2012-01-01T00:00:00"/>
    <n v="1"/>
    <s v="?"/>
    <s v="?"/>
    <s v="?"/>
    <n v="1"/>
    <s v="M leopard"/>
    <n v="0"/>
    <m/>
    <n v="9.008219178082193"/>
    <s v="Safari"/>
    <d v="2007-02-01T00:00:00"/>
    <n v="4.9178082191780819"/>
    <n v="2"/>
    <d v="2003-03-01T00:00:00"/>
    <n v="8.8438356164383567"/>
    <s v="Ara/Gow"/>
    <x v="2"/>
    <n v="1"/>
    <m/>
  </r>
  <r>
    <s v="Xikavi"/>
    <s v="Xinzele"/>
    <d v="2012-01-01T00:00:00"/>
    <m/>
    <s v="?"/>
    <s v="?"/>
    <s v="?"/>
    <s v="? x 1"/>
    <m/>
    <n v="0"/>
    <m/>
    <n v="20.021917808219179"/>
    <s v="Tavangumi"/>
    <d v="2005-09-01T00:00:00"/>
    <n v="6.3369863013698629"/>
    <n v="3"/>
    <d v="2007-12-01T00:00:00"/>
    <n v="4.087671232876712"/>
    <s v="Exe"/>
    <x v="2"/>
    <n v="1"/>
    <m/>
  </r>
  <r>
    <s v="Hlabankunzi"/>
    <s v="Xinzele"/>
    <d v="2011-12-01T00:00:00"/>
    <n v="0.1"/>
    <n v="1"/>
    <s v="?"/>
    <s v="?"/>
    <s v="1 x 3"/>
    <m/>
    <n v="0"/>
    <m/>
    <n v="9.0410958904109595"/>
    <s v="Makwela"/>
    <d v="2006-05-01T00:00:00"/>
    <n v="5.5890410958904111"/>
    <n v="2"/>
    <d v="2007-12-01T00:00:00"/>
    <n v="4.0027397260273974"/>
    <s v="Walling"/>
    <x v="3"/>
    <n v="1"/>
    <m/>
  </r>
  <r>
    <s v="Little Bush"/>
    <s v="Sand River"/>
    <d v="2011-12-01T00:00:00"/>
    <m/>
    <n v="2"/>
    <m/>
    <m/>
    <s v="2 x 3"/>
    <s v="M. leopard (BC)"/>
    <n v="0"/>
    <m/>
    <n v="13.052054794520549"/>
    <s v="Hammerkop"/>
    <d v="2005-06-01T00:00:00"/>
    <n v="6.5041095890410956"/>
    <n v="3"/>
    <d v="2000-06-01T00:00:00"/>
    <n v="11.506849315068493"/>
    <s v="Shaws"/>
    <x v="3"/>
    <n v="1"/>
    <m/>
  </r>
  <r>
    <s v="Matshapiri"/>
    <m/>
    <d v="2011-11-01T00:00:00"/>
    <n v="1"/>
    <n v="2"/>
    <n v="1"/>
    <n v="1"/>
    <s v="1 x 11 (M)"/>
    <m/>
    <n v="1"/>
    <n v="22"/>
    <m/>
    <s v="Trollips Crossing"/>
    <d v="2000-10-01T00:00:00"/>
    <n v="11.09041095890411"/>
    <n v="3"/>
    <m/>
    <m/>
    <s v="Eyre"/>
    <x v="3"/>
    <n v="1"/>
    <m/>
  </r>
  <r>
    <s v="Salayexe"/>
    <s v="Marthly"/>
    <d v="2011-11-01T00:00:00"/>
    <n v="0.2"/>
    <s v="?"/>
    <s v="?"/>
    <s v="?"/>
    <n v="1"/>
    <s v="Drowned"/>
    <n v="0"/>
    <m/>
    <n v="7.0027397260273982"/>
    <s v="Saseka"/>
    <d v="2005-04-01T00:00:00"/>
    <n v="6.5890410958904111"/>
    <n v="4"/>
    <d v="2001-06-01T00:00:00"/>
    <n v="10.424657534246576"/>
    <s v="Ara"/>
    <x v="3"/>
    <n v="1"/>
    <m/>
  </r>
  <r>
    <s v="Jakkalsdraai"/>
    <s v="Xovonikela "/>
    <d v="2011-07-01T00:00:00"/>
    <n v="2"/>
    <n v="2"/>
    <m/>
    <n v="2"/>
    <s v="1 x 4 (F)"/>
    <m/>
    <n v="1"/>
    <n v="15"/>
    <m/>
    <s v="Trollips Crossing"/>
    <d v="1999-11-01T00:00:00"/>
    <n v="11.671232876712329"/>
    <n v="6"/>
    <d v="2006-10-01T00:00:00"/>
    <n v="4.7506849315068491"/>
    <s v="Charles"/>
    <x v="3"/>
    <n v="0"/>
    <m/>
  </r>
  <r>
    <s v="Flockfield"/>
    <s v="Bicycle Crossing"/>
    <d v="2011-06-01T00:00:00"/>
    <n v="4"/>
    <n v="2"/>
    <s v="?"/>
    <s v="?"/>
    <s v="1 x 4 (?)"/>
    <m/>
    <s v="c"/>
    <m/>
    <m/>
    <s v="Trollips Crossing"/>
    <d v="2004-04-01T00:00:00"/>
    <n v="7.1698630136986301"/>
    <n v="1"/>
    <d v="2002-02-01T00:00:00"/>
    <n v="9.3342465753424655"/>
    <s v="Flock"/>
    <x v="3"/>
    <n v="0"/>
    <m/>
  </r>
  <r>
    <s v="Quella Quella"/>
    <s v="Xovonikela"/>
    <d v="2011-06-01T00:00:00"/>
    <n v="1"/>
    <n v="1"/>
    <n v="1"/>
    <m/>
    <m/>
    <m/>
    <n v="1"/>
    <m/>
    <n v="28.043835616438354"/>
    <s v="Quella Quella"/>
    <d v="2006-05-01T00:00:00"/>
    <n v="5.087671232876712"/>
    <n v="1"/>
    <d v="2006-10-01T00:00:00"/>
    <n v="4.6684931506849319"/>
    <s v="Tou"/>
    <x v="3"/>
    <n v="0"/>
    <m/>
  </r>
  <r>
    <s v="Tutlwa"/>
    <s v="Marthly"/>
    <d v="2011-06-01T00:00:00"/>
    <m/>
    <n v="2"/>
    <n v="1"/>
    <n v="1"/>
    <m/>
    <m/>
    <n v="2"/>
    <n v="15"/>
    <n v="19.06849315068493"/>
    <s v="Ngoboswan"/>
    <d v="2006-03-01T00:00:00"/>
    <n v="5.2547945205479456"/>
    <n v="2"/>
    <d v="2001-06-01T00:00:00"/>
    <n v="10.005479452054795"/>
    <s v="Mar"/>
    <x v="3"/>
    <n v="0"/>
    <m/>
  </r>
  <r>
    <s v="Campbell Koppies"/>
    <s v="Emsagwen"/>
    <d v="2011-05-01T00:00:00"/>
    <n v="2"/>
    <n v="2"/>
    <s v="?"/>
    <s v="?"/>
    <s v="2 x 4  "/>
    <s v="2 x M leopard"/>
    <n v="0"/>
    <m/>
    <n v="22.027397260273972"/>
    <s v="Ngoboswan"/>
    <d v="1999-10-01T00:00:00"/>
    <n v="11.58904109589041"/>
    <n v="7"/>
    <d v="2003-03-01T00:00:00"/>
    <n v="8.1726027397260275"/>
    <s v="Gow"/>
    <x v="3"/>
    <n v="0"/>
    <m/>
  </r>
  <r>
    <s v="Mobeni"/>
    <s v="Kashane"/>
    <d v="2011-05-01T00:00:00"/>
    <n v="3"/>
    <n v="1"/>
    <n v="1"/>
    <m/>
    <s v="1 x 5 (M)"/>
    <m/>
    <n v="0"/>
    <m/>
    <n v="9.0739726027397261"/>
    <s v="Mobeni"/>
    <d v="2006-08-01T00:00:00"/>
    <n v="4.7506849315068491"/>
    <n v="2"/>
    <d v="2005-06-01T00:00:00"/>
    <n v="5.9178082191780819"/>
    <s v="Ravens"/>
    <x v="3"/>
    <n v="0"/>
    <m/>
  </r>
  <r>
    <s v="Xikavi"/>
    <s v="Ndlevane"/>
    <d v="2011-05-01T00:00:00"/>
    <n v="1"/>
    <n v="1"/>
    <s v="?"/>
    <s v="?"/>
    <n v="1"/>
    <m/>
    <n v="0"/>
    <m/>
    <n v="8.0547945205479454"/>
    <s v="Tavangumi"/>
    <d v="2005-09-01T00:00:00"/>
    <n v="5.6657534246575345"/>
    <n v="2"/>
    <d v="2001-06-01T00:00:00"/>
    <n v="9.9205479452054792"/>
    <s v="Exe"/>
    <x v="3"/>
    <n v="0"/>
    <m/>
  </r>
  <r>
    <s v="Rollercoaster"/>
    <s v="Xovonikela"/>
    <d v="2011-04-01T00:00:00"/>
    <n v="0.75"/>
    <n v="1"/>
    <n v="1"/>
    <m/>
    <m/>
    <m/>
    <n v="1"/>
    <n v="16"/>
    <n v="20.054794520547944"/>
    <s v="Rollercoaster"/>
    <d v="2002-06-01T00:00:00"/>
    <n v="8.838356164383562"/>
    <n v="3"/>
    <d v="2006-10-01T00:00:00"/>
    <n v="4.5013698630136982"/>
    <s v="Tou"/>
    <x v="3"/>
    <n v="0"/>
    <m/>
  </r>
  <r>
    <s v="Inkanyeni"/>
    <s v="Mvula"/>
    <d v="2011-03-01T00:00:00"/>
    <m/>
    <n v="1"/>
    <n v="1"/>
    <m/>
    <m/>
    <m/>
    <n v="1"/>
    <m/>
    <n v="21.073972602739726"/>
    <s v="Beacon"/>
    <d v="2005-03-01T00:00:00"/>
    <n v="6.0027397260273974"/>
    <n v="2"/>
    <d v="2005-06-01T00:00:00"/>
    <n v="5.7506849315068491"/>
    <s v="Buffels"/>
    <x v="3"/>
    <n v="1"/>
    <m/>
  </r>
  <r>
    <s v="Nyeleti"/>
    <s v="Marthly"/>
    <d v="2011-03-01T00:00:00"/>
    <m/>
    <s v="?"/>
    <s v="?"/>
    <s v="?"/>
    <m/>
    <m/>
    <n v="0"/>
    <m/>
    <m/>
    <s v="Saseka"/>
    <d v="2003-01-01T00:00:00"/>
    <n v="8.1671232876712327"/>
    <n v="4"/>
    <d v="2001-06-01T00:00:00"/>
    <n v="9.7534246575342465"/>
    <s v="Mar/Ara"/>
    <x v="3"/>
    <n v="1"/>
    <s v="New record from Londoz sightings book; litter not seen, only lactation stains"/>
  </r>
  <r>
    <s v="Kwatile"/>
    <s v="Emsagwen"/>
    <d v="2011-02-01T00:00:00"/>
    <n v="5"/>
    <n v="1"/>
    <n v="1"/>
    <m/>
    <s v="1 x 9 (M)"/>
    <s v="1 x M leopard"/>
    <n v="0"/>
    <m/>
    <n v="24.032876712328768"/>
    <s v="Ngoboswan"/>
    <d v="2007-07-01T00:00:00"/>
    <n v="3.591780821917808"/>
    <n v="1"/>
    <d v="2003-03-01T00:00:00"/>
    <n v="7.9287671232876713"/>
    <s v="Gow"/>
    <x v="3"/>
    <n v="1"/>
    <m/>
  </r>
  <r>
    <s v="Mbilo/Wacheche"/>
    <s v="Bicycle Crossing"/>
    <d v="2011-02-01T00:00:00"/>
    <n v="3"/>
    <n v="2"/>
    <s v="?"/>
    <s v="?"/>
    <m/>
    <m/>
    <s v="c"/>
    <m/>
    <m/>
    <s v="Mother"/>
    <d v="2006-11-01T00:00:00"/>
    <n v="4.2547945205479456"/>
    <n v="1"/>
    <d v="2002-02-01T00:00:00"/>
    <n v="9.0054794520547947"/>
    <s v="Dud"/>
    <x v="3"/>
    <n v="1"/>
    <m/>
  </r>
  <r>
    <s v="Salayexe"/>
    <s v="Marthly"/>
    <d v="2011-02-01T00:00:00"/>
    <n v="1"/>
    <n v="2"/>
    <s v="?"/>
    <s v="?"/>
    <s v="2 x 4"/>
    <m/>
    <n v="0"/>
    <m/>
    <n v="8.9753424657534246"/>
    <s v="Saseka"/>
    <d v="2005-04-01T00:00:00"/>
    <n v="5.8410958904109593"/>
    <n v="3"/>
    <d v="2001-06-01T00:00:00"/>
    <n v="9.6767123287671239"/>
    <s v="Ara"/>
    <x v="3"/>
    <n v="1"/>
    <m/>
  </r>
  <r>
    <s v="Mxabene"/>
    <s v="Camp Pan"/>
    <d v="2011-01-01T00:00:00"/>
    <m/>
    <s v="?"/>
    <s v="?"/>
    <s v="?"/>
    <s v="DBI"/>
    <m/>
    <n v="0"/>
    <m/>
    <n v="20.021917808219179"/>
    <s v="Mhangene"/>
    <d v="1998-01-01T00:00:00"/>
    <n v="13.008219178082191"/>
    <n v="7"/>
    <d v="2000-12-01T00:00:00"/>
    <n v="10.09041095890411"/>
    <s v="Spar"/>
    <x v="3"/>
    <n v="1"/>
    <m/>
  </r>
  <r>
    <s v="Ravenscourt"/>
    <s v="Kashane"/>
    <d v="2011-01-01T00:00:00"/>
    <n v="1.5"/>
    <n v="3"/>
    <n v="2"/>
    <n v="1"/>
    <s v="1 x 2 (M), 1 x 5 (M), 1 x 9 (F)"/>
    <s v="1 x hyena, 1 x lion, 1 x M leopard"/>
    <n v="0"/>
    <m/>
    <n v="13.019178082191781"/>
    <s v="Makwela"/>
    <d v="2001-12-01T00:00:00"/>
    <n v="9.0904109589041102"/>
    <n v="5"/>
    <d v="2005-06-01T00:00:00"/>
    <n v="5.5890410958904111"/>
    <s v="Ravens"/>
    <x v="3"/>
    <n v="1"/>
    <m/>
  </r>
  <r>
    <s v="Shangwa"/>
    <s v="Ndlevane"/>
    <d v="2011-01-01T00:00:00"/>
    <n v="4"/>
    <n v="1"/>
    <n v="1"/>
    <m/>
    <m/>
    <m/>
    <n v="1"/>
    <n v="16"/>
    <m/>
    <s v="Tavangumi"/>
    <d v="1998-11-01T00:00:00"/>
    <n v="12.175342465753424"/>
    <n v="7"/>
    <d v="2001-06-01T00:00:00"/>
    <n v="9.5917808219178085"/>
    <s v="Exe/Ottawa"/>
    <x v="3"/>
    <n v="1"/>
    <m/>
  </r>
  <r>
    <s v="Vomba"/>
    <s v="Camp Pan"/>
    <d v="2011-01-01T00:00:00"/>
    <m/>
    <s v="?"/>
    <s v="?"/>
    <s v="?"/>
    <n v="2"/>
    <m/>
    <n v="0"/>
    <m/>
    <n v="16.997260273972604"/>
    <s v="Ngoboswan"/>
    <d v="1997-12-01T00:00:00"/>
    <n v="13.093150684931507"/>
    <n v="9"/>
    <d v="2000-12-01T00:00:00"/>
    <n v="10.09041095890411"/>
    <s v="Mar"/>
    <x v="3"/>
    <n v="1"/>
    <s v="Litter never seen, only evidence in sightings book that she was lactating"/>
  </r>
  <r>
    <s v="Campbell Koppies"/>
    <s v="Emsagwen"/>
    <d v="2010-12-01T00:00:00"/>
    <m/>
    <s v="?"/>
    <s v="?"/>
    <s v="?"/>
    <n v="2"/>
    <m/>
    <n v="0"/>
    <m/>
    <n v="4.9643835616438361"/>
    <s v="Ngoboswan"/>
    <d v="1999-10-01T00:00:00"/>
    <n v="11.175342465753424"/>
    <n v="6"/>
    <d v="2003-03-01T00:00:00"/>
    <n v="7.7589041095890412"/>
    <s v="Gow"/>
    <x v="4"/>
    <n v="1"/>
    <m/>
  </r>
  <r>
    <s v="Thandi"/>
    <s v="Mvula"/>
    <d v="2010-12-01T00:00:00"/>
    <n v="0.75"/>
    <n v="2"/>
    <n v="1"/>
    <s v="?"/>
    <s v="1 x 1 (?)"/>
    <m/>
    <n v="1"/>
    <n v="16"/>
    <n v="21.041095890410958"/>
    <s v="Safari"/>
    <d v="2007-02-01T00:00:00"/>
    <n v="3.8328767123287673"/>
    <n v="1"/>
    <d v="2005-06-01T00:00:00"/>
    <n v="5.5041095890410956"/>
    <s v="Gow"/>
    <x v="4"/>
    <n v="1"/>
    <m/>
  </r>
  <r>
    <s v="Karula"/>
    <s v="Jordaan"/>
    <d v="2010-10-01T00:00:00"/>
    <m/>
    <n v="2"/>
    <n v="1"/>
    <n v="1"/>
    <s v="1 x 15 (F)"/>
    <m/>
    <n v="1"/>
    <n v="18"/>
    <n v="26.038356164383561"/>
    <s v="Safari"/>
    <d v="2004-03-01T00:00:00"/>
    <n v="6.5890410958904111"/>
    <n v="3"/>
    <d v="2002-06-01T00:00:00"/>
    <n v="8.3397260273972602"/>
    <s v="Gow"/>
    <x v="4"/>
    <n v="1"/>
    <m/>
  </r>
  <r>
    <s v="Shadow"/>
    <s v="Jordaan"/>
    <d v="2010-10-01T00:00:00"/>
    <m/>
    <n v="2"/>
    <s v="?"/>
    <s v="?"/>
    <s v="1 x 2, 1 x 6"/>
    <s v="1 x ?, 1 x lion"/>
    <n v="0"/>
    <m/>
    <n v="15.024657534246575"/>
    <s v="Safari"/>
    <d v="2007-02-01T00:00:00"/>
    <n v="3.6657534246575341"/>
    <n v="1"/>
    <d v="2002-06-01T00:00:00"/>
    <n v="8.3397260273972602"/>
    <s v="Ara/Gow"/>
    <x v="4"/>
    <n v="1"/>
    <m/>
  </r>
  <r>
    <s v="Ostrich Koppies"/>
    <s v="Emsagwen"/>
    <d v="2010-09-01T00:00:00"/>
    <n v="1"/>
    <n v="2"/>
    <s v="?"/>
    <n v="1"/>
    <s v="1 x 3 (?)"/>
    <s v="1 x lion"/>
    <n v="1"/>
    <n v="14"/>
    <n v="19.989041095890411"/>
    <s v="Ngoboswan"/>
    <d v="2004-10-01T00:00:00"/>
    <n v="5.9205479452054792"/>
    <n v="2"/>
    <d v="2003-03-01T00:00:00"/>
    <n v="7.5095890410958903"/>
    <s v="Eyre"/>
    <x v="4"/>
    <n v="0"/>
    <m/>
  </r>
  <r>
    <s v="Jakkalsdraai"/>
    <s v="Tjellahanga"/>
    <d v="2010-08-01T00:00:00"/>
    <n v="0.75"/>
    <n v="1"/>
    <s v="?"/>
    <s v="?"/>
    <s v="1 x 3"/>
    <s v="M leopard"/>
    <n v="0"/>
    <m/>
    <n v="10.980821917808219"/>
    <s v="Trollips Crossing"/>
    <d v="1999-11-01T00:00:00"/>
    <n v="10.756164383561643"/>
    <n v="5"/>
    <d v="1999-07-01T00:00:00"/>
    <n v="11.093150684931507"/>
    <s v="Charles"/>
    <x v="4"/>
    <n v="0"/>
    <m/>
  </r>
  <r>
    <s v="Little Bush"/>
    <s v="Sand River"/>
    <d v="2010-08-01T00:00:00"/>
    <m/>
    <n v="1"/>
    <m/>
    <n v="1"/>
    <s v="DBI"/>
    <m/>
    <n v="0"/>
    <m/>
    <n v="16.010958904109589"/>
    <s v="Hammerkop"/>
    <d v="2005-06-01T00:00:00"/>
    <n v="5.1698630136986301"/>
    <n v="2"/>
    <d v="2000-06-01T00:00:00"/>
    <n v="10.172602739726027"/>
    <s v="Shaws"/>
    <x v="4"/>
    <n v="0"/>
    <m/>
  </r>
  <r>
    <s v="Tutlwa"/>
    <s v="Marthly"/>
    <d v="2010-08-01T00:00:00"/>
    <n v="1"/>
    <n v="1"/>
    <s v="?"/>
    <s v="?"/>
    <s v="1 x 4 (?)"/>
    <m/>
    <n v="0"/>
    <m/>
    <n v="9.9945205479452053"/>
    <s v="Ngoboswan"/>
    <d v="2006-03-01T00:00:00"/>
    <n v="4.4219178082191783"/>
    <n v="1"/>
    <d v="2001-06-01T00:00:00"/>
    <n v="9.1726027397260275"/>
    <s v="Mar"/>
    <x v="4"/>
    <n v="0"/>
    <m/>
  </r>
  <r>
    <s v="Mobeni"/>
    <s v="Kashane"/>
    <d v="2010-05-01T00:00:00"/>
    <n v="1"/>
    <n v="1"/>
    <s v="?"/>
    <s v="?"/>
    <s v="1 x 2"/>
    <m/>
    <n v="0"/>
    <m/>
    <n v="12"/>
    <s v="Mobeni"/>
    <d v="2006-08-01T00:00:00"/>
    <n v="3.7506849315068491"/>
    <n v="1"/>
    <d v="2005-06-01T00:00:00"/>
    <n v="4.9178082191780819"/>
    <s v="Ravens"/>
    <x v="4"/>
    <n v="0"/>
    <m/>
  </r>
  <r>
    <s v="Metsi"/>
    <s v="Tegwaan"/>
    <d v="2010-03-01T00:00:00"/>
    <n v="2"/>
    <n v="2"/>
    <n v="2"/>
    <m/>
    <m/>
    <m/>
    <n v="2"/>
    <n v="17"/>
    <n v="29.063013698630137"/>
    <s v="Makwela"/>
    <d v="2006-11-01T00:00:00"/>
    <n v="3.3315068493150686"/>
    <n v="1"/>
    <d v="2003-12-01T00:00:00"/>
    <n v="6.2520547945205482"/>
    <s v="Alice"/>
    <x v="4"/>
    <n v="1"/>
    <m/>
  </r>
  <r>
    <s v="Xikavi"/>
    <s v="Tegwaan"/>
    <d v="2010-03-01T00:00:00"/>
    <m/>
    <s v="?"/>
    <s v="?"/>
    <s v="?"/>
    <s v="DBI"/>
    <m/>
    <n v="0"/>
    <m/>
    <n v="14.005479452054796"/>
    <s v="Tavangumi"/>
    <d v="2005-09-01T00:00:00"/>
    <n v="4.4986301369863018"/>
    <n v="1"/>
    <d v="2003-12-01T00:00:00"/>
    <n v="6.2520547945205482"/>
    <s v="Exe"/>
    <x v="4"/>
    <n v="1"/>
    <m/>
  </r>
  <r>
    <s v="Inkanyeni"/>
    <s v=" "/>
    <d v="2010-02-01T00:00:00"/>
    <m/>
    <n v="1"/>
    <n v="1"/>
    <m/>
    <s v="1 x 5"/>
    <m/>
    <n v="0"/>
    <m/>
    <n v="12.920547945205477"/>
    <s v="Beacon"/>
    <d v="2005-03-01T00:00:00"/>
    <n v="4.9260273972602739"/>
    <n v="1"/>
    <m/>
    <m/>
    <s v="Buffels"/>
    <x v="4"/>
    <n v="1"/>
    <m/>
  </r>
  <r>
    <s v="Hlabankunzi"/>
    <s v="Tegwaan"/>
    <d v="2010-01-01T00:00:00"/>
    <n v="0.1"/>
    <n v="2"/>
    <m/>
    <n v="2"/>
    <s v="1 x 13 (F), 1 x 15 (F)"/>
    <s v="2 x M leopard"/>
    <n v="0"/>
    <m/>
    <n v="22.980821917808221"/>
    <s v="Makwela"/>
    <d v="2006-05-01T00:00:00"/>
    <n v="3.6739726027397261"/>
    <n v="1"/>
    <d v="2003-12-01T00:00:00"/>
    <n v="6.0904109589041093"/>
    <s v="Walling"/>
    <x v="4"/>
    <n v="1"/>
    <m/>
  </r>
  <r>
    <s v="Kikilezi"/>
    <s v="Emsagwen"/>
    <d v="2010-01-01T00:00:00"/>
    <n v="1"/>
    <n v="3"/>
    <n v="2"/>
    <n v="1"/>
    <s v="1 x 6 (M), 1 x 7 (M)"/>
    <s v="1 x abandoned/lost, 1 x lion"/>
    <n v="1"/>
    <n v="20"/>
    <n v="25.972602739726028"/>
    <s v="Ngoboswan"/>
    <d v="2001-11-01T00:00:00"/>
    <n v="8.1726027397260275"/>
    <n v="3"/>
    <d v="2003-03-01T00:00:00"/>
    <n v="6.8438356164383558"/>
    <s v="MM"/>
    <x v="4"/>
    <n v="1"/>
    <m/>
  </r>
  <r>
    <s v="Nottens"/>
    <s v="Bicycle Crossing"/>
    <d v="2010-01-01T00:00:00"/>
    <m/>
    <s v="?"/>
    <s v="?"/>
    <s v="?"/>
    <n v="1"/>
    <m/>
    <n v="0"/>
    <m/>
    <m/>
    <s v="Mother"/>
    <d v="1995-10-01T00:00:00"/>
    <n v="14.263013698630138"/>
    <n v="8"/>
    <d v="2002-02-01T00:00:00"/>
    <n v="7.9205479452054792"/>
    <s v="Dud"/>
    <x v="4"/>
    <n v="1"/>
    <m/>
  </r>
  <r>
    <s v="Phiva"/>
    <s v="Sand River"/>
    <d v="2010-01-01T00:00:00"/>
    <m/>
    <n v="2"/>
    <n v="2"/>
    <m/>
    <s v="1 x 10"/>
    <s v="1 x M leopard"/>
    <n v="1"/>
    <n v="24"/>
    <n v="25.972602739726028"/>
    <s v="Mother"/>
    <d v="1998-11-01T00:00:00"/>
    <n v="11.175342465753424"/>
    <n v="7"/>
    <d v="2000-06-01T00:00:00"/>
    <n v="9.5917808219178085"/>
    <s v="Shaws"/>
    <x v="4"/>
    <n v="1"/>
    <m/>
  </r>
  <r>
    <s v="Makubela"/>
    <s v="Tulamanzi"/>
    <d v="2009-12-01T00:00:00"/>
    <n v="2"/>
    <n v="2"/>
    <n v="1"/>
    <n v="1"/>
    <s v="1 x 6 (M), 1 x 7 (F)"/>
    <s v="1 x lion (M), 1 x abandoned (mother died) (F)"/>
    <n v="0"/>
    <m/>
    <m/>
    <s v="Tavangumi"/>
    <d v="2003-12-01T00:00:00"/>
    <n v="6.0054794520547947"/>
    <n v="4"/>
    <d v="2005-06-01T00:00:00"/>
    <n v="4.5041095890410956"/>
    <s v="Walling"/>
    <x v="5"/>
    <n v="1"/>
    <m/>
  </r>
  <r>
    <s v="Vomba"/>
    <s v="Camp Pan"/>
    <d v="2009-12-01T00:00:00"/>
    <m/>
    <s v="?"/>
    <s v="?"/>
    <s v="?"/>
    <s v="&lt;1"/>
    <m/>
    <n v="0"/>
    <m/>
    <n v="13.019178082191781"/>
    <s v="Ngoboswan"/>
    <d v="1997-12-01T00:00:00"/>
    <n v="12.008219178082191"/>
    <n v="8"/>
    <d v="2000-12-01T00:00:00"/>
    <n v="9.0054794520547947"/>
    <s v="Mar"/>
    <x v="5"/>
    <n v="1"/>
    <s v="Litter never seen, only evidence in sightings book that she was lactating"/>
  </r>
  <r>
    <s v="Campbell Koppies"/>
    <s v="Mafufunyane"/>
    <d v="2009-11-01T00:00:00"/>
    <n v="1"/>
    <n v="2"/>
    <s v="?"/>
    <s v="?"/>
    <s v="1 x 7, 1 x 8"/>
    <s v="1 x M leopard, 1 x ?"/>
    <n v="0"/>
    <m/>
    <n v="12.986301369863014"/>
    <s v="Ngoboswan"/>
    <d v="1999-10-01T00:00:00"/>
    <n v="10.093150684931507"/>
    <n v="5"/>
    <d v="1998-08-01T00:00:00"/>
    <n v="11.260273972602739"/>
    <s v="Gow"/>
    <x v="5"/>
    <n v="1"/>
    <m/>
  </r>
  <r>
    <s v="Lisbon"/>
    <s v="Sand River"/>
    <d v="2009-08-01T00:00:00"/>
    <m/>
    <s v="?"/>
    <s v="?"/>
    <s v="?"/>
    <m/>
    <m/>
    <n v="0"/>
    <m/>
    <n v="38.038356164383558"/>
    <s v="Mahlori"/>
    <d v="2002-06-01T00:00:00"/>
    <n v="7.1726027397260275"/>
    <n v="3"/>
    <d v="2000-06-01T00:00:00"/>
    <n v="9.1726027397260275"/>
    <s v="Lis/King"/>
    <x v="5"/>
    <n v="0"/>
    <m/>
  </r>
  <r>
    <s v="Dudley"/>
    <s v="Bicycle Crossing"/>
    <d v="2009-07-01T00:00:00"/>
    <n v="2"/>
    <n v="2"/>
    <n v="1"/>
    <n v="1"/>
    <s v="1 x 3"/>
    <s v="Hyena"/>
    <n v="1"/>
    <n v="22"/>
    <n v="32.021917808219179"/>
    <s v="Mother"/>
    <d v="1998-09-01T00:00:00"/>
    <n v="10.838356164383562"/>
    <n v="5"/>
    <d v="2002-02-01T00:00:00"/>
    <n v="7.4164383561643836"/>
    <s v="Dud"/>
    <x v="5"/>
    <n v="0"/>
    <m/>
  </r>
  <r>
    <s v="Nyeleti"/>
    <s v="Marthly"/>
    <d v="2009-07-01T00:00:00"/>
    <n v="2"/>
    <n v="3"/>
    <n v="2"/>
    <n v="1"/>
    <m/>
    <m/>
    <n v="3"/>
    <n v="17"/>
    <n v="19.989041095890411"/>
    <s v="Saseka"/>
    <d v="2003-01-01T00:00:00"/>
    <n v="6.5013698630136982"/>
    <n v="3"/>
    <d v="2001-06-01T00:00:00"/>
    <n v="8.087671232876712"/>
    <s v="Mar"/>
    <x v="5"/>
    <n v="0"/>
    <m/>
  </r>
  <r>
    <s v="Mambiri"/>
    <s v="Tulamanzi"/>
    <d v="2009-04-01T00:00:00"/>
    <n v="1.5"/>
    <n v="2"/>
    <m/>
    <n v="1"/>
    <m/>
    <m/>
    <n v="1"/>
    <n v="18"/>
    <m/>
    <s v="Makwela"/>
    <d v="2001-12-01T00:00:00"/>
    <n v="7.3369863013698629"/>
    <n v="2"/>
    <d v="2005-06-01T00:00:00"/>
    <n v="3.8356164383561642"/>
    <s v="Alice"/>
    <x v="5"/>
    <n v="0"/>
    <m/>
  </r>
  <r>
    <s v="Ravenscourt"/>
    <s v="Ndlevane"/>
    <d v="2009-04-01T00:00:00"/>
    <m/>
    <n v="2"/>
    <n v="2"/>
    <m/>
    <s v="1 x 14 (M)"/>
    <s v="1 x M leopard (M)"/>
    <n v="1"/>
    <n v="17"/>
    <n v="21.041095890410958"/>
    <s v="Makwela"/>
    <d v="2001-12-01T00:00:00"/>
    <n v="7.3369863013698629"/>
    <n v="4"/>
    <d v="2001-06-01T00:00:00"/>
    <n v="7.838356164383562"/>
    <s v="Ravens"/>
    <x v="5"/>
    <n v="0"/>
    <m/>
  </r>
  <r>
    <s v="Salayexe"/>
    <s v="Marthly"/>
    <d v="2009-04-01T00:00:00"/>
    <n v="2"/>
    <n v="2"/>
    <n v="1"/>
    <n v="1"/>
    <m/>
    <m/>
    <n v="2"/>
    <n v="16"/>
    <n v="22.06027397260274"/>
    <s v="Saseka"/>
    <d v="2005-04-01T00:00:00"/>
    <n v="4.0027397260273974"/>
    <n v="2"/>
    <d v="2001-06-01T00:00:00"/>
    <n v="7.838356164383562"/>
    <s v="Ara"/>
    <x v="5"/>
    <n v="0"/>
    <m/>
  </r>
  <r>
    <s v="Phiva"/>
    <s v="Sand River"/>
    <d v="2009-03-01T00:00:00"/>
    <m/>
    <n v="2"/>
    <s v="?"/>
    <s v="?"/>
    <s v="2 x 2"/>
    <s v="2 x M leopard"/>
    <n v="0"/>
    <m/>
    <n v="10.06027397260274"/>
    <s v="Mother"/>
    <d v="1998-11-01T00:00:00"/>
    <n v="10.336986301369864"/>
    <n v="6"/>
    <d v="2000-06-01T00:00:00"/>
    <n v="8.7534246575342465"/>
    <s v="Shaws"/>
    <x v="5"/>
    <n v="1"/>
    <m/>
  </r>
  <r>
    <s v="Campbell Koppies"/>
    <s v="Mafufunyane"/>
    <d v="2009-02-01T00:00:00"/>
    <n v="1"/>
    <n v="3"/>
    <s v="?"/>
    <s v="?"/>
    <s v="1 x 2, 2 x 6"/>
    <m/>
    <n v="0"/>
    <m/>
    <n v="8.9753424657534246"/>
    <s v="Ngoboswan"/>
    <d v="1999-10-01T00:00:00"/>
    <n v="9.3452054794520549"/>
    <n v="4"/>
    <d v="1998-08-01T00:00:00"/>
    <n v="10.512328767123288"/>
    <s v="Gow"/>
    <x v="5"/>
    <n v="1"/>
    <m/>
  </r>
  <r>
    <s v="KK"/>
    <s v="Tjellahanga"/>
    <d v="2009-02-01T00:00:00"/>
    <m/>
    <n v="1"/>
    <n v="1"/>
    <m/>
    <m/>
    <m/>
    <n v="1"/>
    <n v="17"/>
    <m/>
    <s v="Rollercoaster"/>
    <d v="2006-05-01T00:00:00"/>
    <n v="2.7589041095890412"/>
    <n v="1"/>
    <d v="1999-07-01T00:00:00"/>
    <n v="9.5972602739726032"/>
    <s v="Tou"/>
    <x v="5"/>
    <n v="1"/>
    <m/>
  </r>
  <r>
    <s v="Makwela"/>
    <s v="Tegwaan"/>
    <d v="2009-02-01T00:00:00"/>
    <m/>
    <s v="?"/>
    <s v="?"/>
    <s v="?"/>
    <n v="1"/>
    <m/>
    <n v="0"/>
    <m/>
    <m/>
    <s v="Makwela"/>
    <d v="1993-06-01T00:00:00"/>
    <n v="15.682191780821919"/>
    <n v="10"/>
    <d v="2003-12-01T00:00:00"/>
    <n v="5.1753424657534248"/>
    <s v="Walling"/>
    <x v="5"/>
    <n v="1"/>
    <m/>
  </r>
  <r>
    <s v="Kapen"/>
    <s v="Bicycle Crossing"/>
    <d v="2009-01-01T00:00:00"/>
    <n v="1"/>
    <n v="1"/>
    <s v="?"/>
    <s v="?"/>
    <s v="1 x 3"/>
    <m/>
    <n v="0"/>
    <m/>
    <m/>
    <s v="Trollips Crossing"/>
    <d v="1993-09-01T00:00:00"/>
    <n v="15.345205479452055"/>
    <n v="8"/>
    <d v="2002-02-01T00:00:00"/>
    <n v="6.9205479452054792"/>
    <s v="Flock"/>
    <x v="5"/>
    <n v="1"/>
    <m/>
  </r>
  <r>
    <s v="Makubela"/>
    <s v="Wallingford"/>
    <d v="2009-01-01T00:00:00"/>
    <n v="0.5"/>
    <n v="2"/>
    <s v="?"/>
    <s v="?"/>
    <s v="2 x 3"/>
    <s v="2 x M leopard"/>
    <n v="0"/>
    <m/>
    <n v="10.980821917808219"/>
    <s v="Tavangumi"/>
    <d v="2003-12-01T00:00:00"/>
    <n v="5.0904109589041093"/>
    <n v="3"/>
    <d v="1995-06-01T00:00:00"/>
    <n v="13.597260273972603"/>
    <s v="Walling"/>
    <x v="5"/>
    <n v="1"/>
    <m/>
  </r>
  <r>
    <s v="Ostrich Koppies"/>
    <s v="Emsagwen"/>
    <d v="2009-01-01T00:00:00"/>
    <n v="2"/>
    <n v="2"/>
    <n v="2"/>
    <m/>
    <s v="1 x 8, 1 x 10 "/>
    <s v="1 x ?, 1 x lion"/>
    <n v="0"/>
    <m/>
    <n v="19.989041095890411"/>
    <s v="Ngoboswan"/>
    <d v="2004-10-01T00:00:00"/>
    <n v="4.2547945205479456"/>
    <n v="1"/>
    <d v="2003-03-01T00:00:00"/>
    <n v="5.8438356164383558"/>
    <s v="Eyre"/>
    <x v="5"/>
    <n v="1"/>
    <m/>
  </r>
  <r>
    <s v="Jakkalsdraai"/>
    <s v="Tjellahanga"/>
    <d v="2008-12-01T00:00:00"/>
    <n v="2"/>
    <n v="1"/>
    <n v="1"/>
    <m/>
    <m/>
    <m/>
    <n v="1"/>
    <n v="20"/>
    <n v="19.989041095890411"/>
    <s v="Trollips Crossing"/>
    <d v="1999-11-01T00:00:00"/>
    <n v="9.0904109589041102"/>
    <n v="4"/>
    <d v="1999-07-01T00:00:00"/>
    <n v="9.4273972602739722"/>
    <s v="Charles"/>
    <x v="6"/>
    <n v="1"/>
    <m/>
  </r>
  <r>
    <s v="Rollercoaster"/>
    <s v="Tjellahanga"/>
    <d v="2008-12-01T00:00:00"/>
    <n v="1.5"/>
    <n v="2"/>
    <n v="1"/>
    <s v="?"/>
    <s v="1 x 3"/>
    <m/>
    <n v="1"/>
    <n v="22"/>
    <n v="27.978082191780821"/>
    <s v="Rollercoaster"/>
    <d v="2002-06-01T00:00:00"/>
    <n v="6.506849315068493"/>
    <n v="2"/>
    <d v="1999-07-01T00:00:00"/>
    <n v="9.4273972602739722"/>
    <s v="Tou"/>
    <x v="6"/>
    <n v="1"/>
    <m/>
  </r>
  <r>
    <s v="Safari"/>
    <s v="Mafufunyane"/>
    <d v="2008-12-01T00:00:00"/>
    <m/>
    <s v="?"/>
    <s v="?"/>
    <s v="?"/>
    <n v="2"/>
    <s v="Drowned"/>
    <n v="0"/>
    <m/>
    <m/>
    <s v="Safari"/>
    <d v="1993-03-01T00:00:00"/>
    <n v="15.764383561643836"/>
    <n v="6"/>
    <d v="1998-08-01T00:00:00"/>
    <n v="10.342465753424657"/>
    <s v="Gow"/>
    <x v="6"/>
    <n v="1"/>
    <m/>
  </r>
  <r>
    <s v="Shangwa"/>
    <s v="Ndlevane"/>
    <d v="2008-12-01T00:00:00"/>
    <m/>
    <n v="1"/>
    <m/>
    <n v="1"/>
    <m/>
    <m/>
    <n v="1"/>
    <n v="16"/>
    <n v="25.019178082191779"/>
    <s v="Tavangumi"/>
    <d v="1998-11-01T00:00:00"/>
    <n v="10.09041095890411"/>
    <n v="6"/>
    <d v="2001-06-01T00:00:00"/>
    <n v="7.506849315068493"/>
    <s v="Exe/Ottawa"/>
    <x v="6"/>
    <n v="1"/>
    <m/>
  </r>
  <r>
    <s v="White Cloth"/>
    <s v="Mafufunyane"/>
    <d v="2008-12-01T00:00:00"/>
    <n v="3"/>
    <n v="1"/>
    <n v="1"/>
    <m/>
    <m/>
    <m/>
    <n v="1"/>
    <n v="19"/>
    <m/>
    <s v="Trollips Crossing"/>
    <d v="1993-09-01T00:00:00"/>
    <n v="15.260273972602739"/>
    <n v="5"/>
    <d v="1998-08-01T00:00:00"/>
    <n v="10.342465753424657"/>
    <s v="Gow"/>
    <x v="6"/>
    <n v="1"/>
    <m/>
  </r>
  <r>
    <s v="Karula"/>
    <s v="Jordaan"/>
    <d v="2008-11-01T00:00:00"/>
    <m/>
    <n v="2"/>
    <n v="2"/>
    <m/>
    <m/>
    <m/>
    <n v="2"/>
    <n v="22"/>
    <n v="22.980821917808221"/>
    <s v="Safari"/>
    <d v="2004-03-01T00:00:00"/>
    <n v="4.6739726027397257"/>
    <n v="2"/>
    <d v="2002-06-01T00:00:00"/>
    <n v="6.4246575342465757"/>
    <s v="Gow"/>
    <x v="6"/>
    <n v="1"/>
    <m/>
  </r>
  <r>
    <s v="Nottens"/>
    <s v="Bicycle Crossing"/>
    <d v="2008-11-01T00:00:00"/>
    <m/>
    <s v="?"/>
    <s v="?"/>
    <s v="?"/>
    <s v="DBI"/>
    <m/>
    <n v="0"/>
    <m/>
    <n v="14.005479452054796"/>
    <s v="Mother"/>
    <d v="1995-10-01T00:00:00"/>
    <n v="13.095890410958905"/>
    <n v="7"/>
    <d v="2002-02-01T00:00:00"/>
    <n v="6.7534246575342465"/>
    <s v="Dud"/>
    <x v="6"/>
    <n v="1"/>
    <m/>
  </r>
  <r>
    <s v="Salayexe"/>
    <s v="Marthly"/>
    <d v="2008-10-01T00:00:00"/>
    <n v="1"/>
    <n v="2"/>
    <s v="?"/>
    <s v="?"/>
    <s v="2 x 1"/>
    <m/>
    <n v="0"/>
    <m/>
    <n v="5.9835616438356167"/>
    <s v="Saseka"/>
    <d v="2005-04-01T00:00:00"/>
    <n v="3.504109589041096"/>
    <n v="1"/>
    <d v="2001-06-01T00:00:00"/>
    <n v="7.3397260273972602"/>
    <s v="Ara"/>
    <x v="6"/>
    <n v="1"/>
    <m/>
  </r>
  <r>
    <s v="Tavangumi"/>
    <s v="Ndlevane"/>
    <d v="2008-10-01T00:00:00"/>
    <m/>
    <n v="1"/>
    <n v="1"/>
    <m/>
    <m/>
    <m/>
    <n v="1"/>
    <n v="15"/>
    <m/>
    <s v="Tavangumi"/>
    <d v="1995-01-01T00:00:00"/>
    <n v="13.758904109589041"/>
    <n v="7"/>
    <d v="2001-06-01T00:00:00"/>
    <n v="7.3397260273972602"/>
    <s v="Otta"/>
    <x v="6"/>
    <n v="1"/>
    <m/>
  </r>
  <r>
    <s v="Mxabene"/>
    <s v="Camp Pan"/>
    <d v="2008-09-01T00:00:00"/>
    <m/>
    <n v="2"/>
    <n v="2"/>
    <m/>
    <m/>
    <m/>
    <n v="2"/>
    <n v="23"/>
    <n v="28.010958904109593"/>
    <s v="Mhangene"/>
    <d v="1998-01-01T00:00:00"/>
    <n v="10.673972602739726"/>
    <n v="6"/>
    <d v="2000-12-01T00:00:00"/>
    <n v="7.7561643835616438"/>
    <s v="Spar"/>
    <x v="6"/>
    <n v="0"/>
    <m/>
  </r>
  <r>
    <s v="Vomba"/>
    <s v="Camp Pan"/>
    <d v="2008-09-01T00:00:00"/>
    <m/>
    <n v="1"/>
    <m/>
    <n v="1"/>
    <m/>
    <m/>
    <n v="1"/>
    <n v="22"/>
    <n v="14.991780821917807"/>
    <s v="Ngoboswan"/>
    <d v="1997-12-01T00:00:00"/>
    <n v="10.758904109589041"/>
    <n v="7"/>
    <d v="2000-12-01T00:00:00"/>
    <n v="7.7561643835616438"/>
    <s v="Mar"/>
    <x v="6"/>
    <n v="1"/>
    <m/>
  </r>
  <r>
    <s v="Little Bush"/>
    <s v="Sand River"/>
    <d v="2008-08-01T00:00:00"/>
    <m/>
    <n v="1"/>
    <s v="?"/>
    <s v="?"/>
    <m/>
    <m/>
    <n v="1"/>
    <m/>
    <n v="24"/>
    <s v="Hammerkop"/>
    <d v="2005-06-01T00:00:00"/>
    <n v="3.1698630136986301"/>
    <n v="1"/>
    <d v="2000-06-01T00:00:00"/>
    <n v="8.1726027397260275"/>
    <s v="Shaws"/>
    <x v="6"/>
    <n v="0"/>
    <m/>
  </r>
  <r>
    <s v="Matshapiri"/>
    <s v="Emsagwen"/>
    <d v="2008-08-01T00:00:00"/>
    <n v="1"/>
    <n v="1"/>
    <n v="1"/>
    <m/>
    <m/>
    <m/>
    <n v="1"/>
    <n v="31"/>
    <n v="39.024657534246572"/>
    <s v="Trollips Crossing"/>
    <d v="2000-10-01T00:00:00"/>
    <n v="7.838356164383562"/>
    <n v="2"/>
    <d v="2003-03-01T00:00:00"/>
    <n v="5.4246575342465757"/>
    <s v="Eyre"/>
    <x v="6"/>
    <n v="0"/>
    <m/>
  </r>
  <r>
    <s v="Phiva"/>
    <s v="Sand River"/>
    <d v="2008-06-01T00:00:00"/>
    <m/>
    <n v="3"/>
    <s v="?"/>
    <s v="?"/>
    <s v="2 x 1, 1 x 5"/>
    <s v="2 x hyena, 1 x M leopard"/>
    <n v="0"/>
    <m/>
    <n v="8.9753424657534246"/>
    <s v="Mother"/>
    <d v="1998-11-01T00:00:00"/>
    <n v="9.5890410958904102"/>
    <n v="5"/>
    <d v="2000-06-01T00:00:00"/>
    <n v="8.0054794520547947"/>
    <s v="Shaws"/>
    <x v="6"/>
    <n v="0"/>
    <m/>
  </r>
  <r>
    <s v="Makubela"/>
    <s v="Wallingford"/>
    <d v="2008-05-01T00:00:00"/>
    <n v="1"/>
    <n v="2"/>
    <s v="?"/>
    <s v="?"/>
    <s v="2 x 2"/>
    <s v="Lion"/>
    <n v="0"/>
    <m/>
    <n v="8.0547945205479454"/>
    <s v="Tavangumi"/>
    <d v="2003-12-01T00:00:00"/>
    <n v="4.419178082191781"/>
    <n v="2"/>
    <d v="1995-06-01T00:00:00"/>
    <n v="12.926027397260274"/>
    <s v="Walling"/>
    <x v="6"/>
    <n v="0"/>
    <m/>
  </r>
  <r>
    <s v="Makwela"/>
    <s v="Wallingford"/>
    <d v="2008-04-01T00:00:00"/>
    <n v="1"/>
    <n v="3"/>
    <s v="?"/>
    <s v="?"/>
    <s v="1 x 4, 2 x 6"/>
    <s v="1 x M leopard, 2 x ?"/>
    <n v="0"/>
    <m/>
    <n v="10.06027397260274"/>
    <s v="Makwela"/>
    <d v="1993-06-01T00:00:00"/>
    <n v="14.843835616438357"/>
    <n v="9"/>
    <d v="1995-06-01T00:00:00"/>
    <n v="12.843835616438357"/>
    <s v="Walling"/>
    <x v="6"/>
    <n v="0"/>
    <m/>
  </r>
  <r>
    <s v="Nyeleti"/>
    <s v="Marthly"/>
    <d v="2008-04-01T00:00:00"/>
    <n v="2"/>
    <n v="2"/>
    <m/>
    <n v="2"/>
    <s v="1 x 7"/>
    <s v="1 x M leopard"/>
    <n v="1"/>
    <n v="12"/>
    <n v="14.991780821917807"/>
    <s v="Saseka"/>
    <d v="2003-01-01T00:00:00"/>
    <n v="5.2520547945205482"/>
    <n v="2"/>
    <d v="2001-06-01T00:00:00"/>
    <n v="6.838356164383562"/>
    <s v="Mar"/>
    <x v="6"/>
    <n v="0"/>
    <m/>
  </r>
  <r>
    <s v="Kikilezi"/>
    <s v="Manyelethi"/>
    <d v="2008-02-01T00:00:00"/>
    <n v="2"/>
    <n v="2"/>
    <n v="2"/>
    <m/>
    <s v="1 x DBI"/>
    <m/>
    <n v="1"/>
    <n v="18"/>
    <n v="23.013698630136986"/>
    <s v="Ngoboswan"/>
    <d v="2001-11-01T00:00:00"/>
    <n v="6.2547945205479456"/>
    <n v="2"/>
    <d v="1997-06-01T00:00:00"/>
    <n v="10.676712328767124"/>
    <s v="MM"/>
    <x v="6"/>
    <n v="1"/>
    <m/>
  </r>
  <r>
    <s v="Shangwa"/>
    <s v="Ottawa"/>
    <d v="2008-02-01T00:00:00"/>
    <n v="1.5"/>
    <n v="3"/>
    <n v="1"/>
    <n v="2"/>
    <s v="2 x 1 (F), 1 x 5 (M)"/>
    <s v="3 x hyena"/>
    <n v="0"/>
    <m/>
    <n v="9.9945205479452053"/>
    <s v="Tavangumi"/>
    <d v="1998-11-01T00:00:00"/>
    <n v="9.257534246575343"/>
    <n v="5"/>
    <d v="1997-06-01T00:00:00"/>
    <n v="10.676712328767124"/>
    <s v="Exe/Ottawa"/>
    <x v="6"/>
    <n v="1"/>
    <m/>
  </r>
  <r>
    <s v="Kapen"/>
    <s v="Bicycle Crossing"/>
    <d v="2008-01-01T00:00:00"/>
    <n v="2"/>
    <n v="2"/>
    <s v="?"/>
    <s v="?"/>
    <s v="1 x 2, 1 x 5"/>
    <m/>
    <n v="0"/>
    <m/>
    <n v="12.032876712328768"/>
    <s v="Trollips Crossing"/>
    <d v="1993-09-01T00:00:00"/>
    <n v="14.342465753424657"/>
    <n v="7"/>
    <d v="2002-02-01T00:00:00"/>
    <n v="5.9178082191780819"/>
    <s v="Flock"/>
    <x v="6"/>
    <n v="1"/>
    <m/>
  </r>
  <r>
    <s v="Tavangumi"/>
    <s v="Ndlevane"/>
    <d v="2008-01-01T00:00:00"/>
    <m/>
    <s v="?"/>
    <s v="?"/>
    <s v="?"/>
    <s v="DBI"/>
    <m/>
    <n v="0"/>
    <m/>
    <n v="9.008219178082193"/>
    <s v="Tavangumi"/>
    <d v="1995-01-01T00:00:00"/>
    <n v="13.008219178082191"/>
    <n v="6"/>
    <d v="2001-06-01T00:00:00"/>
    <n v="6.5890410958904111"/>
    <s v="Otta"/>
    <x v="6"/>
    <n v="1"/>
    <m/>
  </r>
  <r>
    <s v="Ravenscourt"/>
    <s v="Ottawa"/>
    <d v="2007-12-01T00:00:00"/>
    <m/>
    <n v="2"/>
    <n v="1"/>
    <n v="1"/>
    <s v="1 x 4"/>
    <s v="Lion"/>
    <n v="1"/>
    <n v="33"/>
    <n v="16.010958904109589"/>
    <s v="Makwela"/>
    <d v="2001-12-01T00:00:00"/>
    <n v="6.0027397260273974"/>
    <n v="3"/>
    <d v="1997-06-01T00:00:00"/>
    <n v="10.506849315068493"/>
    <s v="Ravens"/>
    <x v="7"/>
    <n v="1"/>
    <m/>
  </r>
  <r>
    <s v="Lisbon"/>
    <s v="Beaumonts"/>
    <d v="2007-10-01T00:00:00"/>
    <m/>
    <n v="1"/>
    <m/>
    <n v="1"/>
    <m/>
    <m/>
    <n v="1"/>
    <m/>
    <n v="22.027397260273972"/>
    <s v="Mahlori"/>
    <d v="2002-06-01T00:00:00"/>
    <n v="5.3369863013698629"/>
    <n v="2"/>
    <d v="1993-06-01T00:00:00"/>
    <n v="14.342465753424657"/>
    <s v="Lis/King"/>
    <x v="7"/>
    <n v="1"/>
    <m/>
  </r>
  <r>
    <s v="Ngoboswan"/>
    <s v="Bicycle Crossing"/>
    <d v="2007-10-01T00:00:00"/>
    <n v="1"/>
    <n v="2"/>
    <s v="?"/>
    <n v="1"/>
    <s v="1 x 6"/>
    <m/>
    <n v="1"/>
    <n v="23"/>
    <m/>
    <s v="Ngoboswan"/>
    <d v="1994-03-01T00:00:00"/>
    <n v="13.594520547945205"/>
    <n v="7"/>
    <d v="2002-02-01T00:00:00"/>
    <n v="5.6657534246575345"/>
    <s v="MM"/>
    <x v="7"/>
    <n v="1"/>
    <m/>
  </r>
  <r>
    <s v="Makubela"/>
    <s v="Wallingford"/>
    <d v="2007-08-01T00:00:00"/>
    <m/>
    <s v="?"/>
    <s v="?"/>
    <s v="?"/>
    <n v="1"/>
    <m/>
    <n v="0"/>
    <m/>
    <n v="9.008219178082193"/>
    <s v="Tavangumi"/>
    <d v="2003-12-01T00:00:00"/>
    <n v="3.6684931506849314"/>
    <n v="1"/>
    <d v="1995-06-01T00:00:00"/>
    <n v="12.175342465753424"/>
    <s v="Walling"/>
    <x v="7"/>
    <n v="0"/>
    <m/>
  </r>
  <r>
    <s v="Campbell Koppies"/>
    <s v="Mafufunyane"/>
    <d v="2007-07-01T00:00:00"/>
    <n v="0.5"/>
    <n v="1"/>
    <m/>
    <n v="1"/>
    <m/>
    <m/>
    <n v="1"/>
    <n v="16"/>
    <n v="19.101369863013698"/>
    <s v="Ngoboswan"/>
    <d v="1999-10-01T00:00:00"/>
    <n v="7.7534246575342465"/>
    <n v="3"/>
    <d v="1998-08-01T00:00:00"/>
    <n v="8.9205479452054792"/>
    <s v="Gow"/>
    <x v="7"/>
    <n v="0"/>
    <m/>
  </r>
  <r>
    <s v="Tavangumi"/>
    <s v="Ottawa"/>
    <d v="2007-03-01T00:00:00"/>
    <m/>
    <n v="2"/>
    <s v="?"/>
    <s v="?"/>
    <s v="DBI"/>
    <m/>
    <n v="0"/>
    <m/>
    <n v="10.06027397260274"/>
    <s v="Tavangumi"/>
    <d v="1995-01-01T00:00:00"/>
    <n v="12.169863013698631"/>
    <n v="5"/>
    <d v="1997-06-01T00:00:00"/>
    <n v="9.7534246575342465"/>
    <s v="Otta"/>
    <x v="7"/>
    <n v="1"/>
    <m/>
  </r>
  <r>
    <s v="3:4"/>
    <s v="Bicycle Crossing"/>
    <d v="2007-02-01T00:00:00"/>
    <m/>
    <n v="1"/>
    <n v="1"/>
    <m/>
    <n v="12"/>
    <m/>
    <n v="0"/>
    <m/>
    <m/>
    <s v="Mother"/>
    <d v="1992-08-01T00:00:00"/>
    <n v="14.512328767123288"/>
    <n v="11"/>
    <d v="2002-02-01T00:00:00"/>
    <n v="5.0027397260273974"/>
    <s v="Dud"/>
    <x v="7"/>
    <n v="1"/>
    <m/>
  </r>
  <r>
    <s v="Karula"/>
    <s v="Mafufunyane"/>
    <d v="2007-02-01T00:00:00"/>
    <m/>
    <n v="2"/>
    <m/>
    <n v="2"/>
    <m/>
    <m/>
    <n v="2"/>
    <m/>
    <n v="21.008219178082193"/>
    <s v="Safari"/>
    <d v="2004-03-01T00:00:00"/>
    <n v="2.9232876712328766"/>
    <n v="1"/>
    <d v="1998-08-01T00:00:00"/>
    <n v="8.5095890410958912"/>
    <s v="Gow"/>
    <x v="7"/>
    <n v="1"/>
    <m/>
  </r>
  <r>
    <s v="Nyeleti"/>
    <s v="Mafufunyane"/>
    <d v="2007-02-01T00:00:00"/>
    <n v="0.75"/>
    <n v="2"/>
    <s v="?"/>
    <s v="?"/>
    <s v="DBI"/>
    <m/>
    <n v="0"/>
    <m/>
    <n v="13.972602739726028"/>
    <s v="Saseka"/>
    <d v="2003-01-01T00:00:00"/>
    <n v="4.087671232876712"/>
    <n v="1"/>
    <d v="1998-08-01T00:00:00"/>
    <n v="8.5095890410958912"/>
    <s v="Mar"/>
    <x v="7"/>
    <n v="1"/>
    <m/>
  </r>
  <r>
    <s v="Jakkalsdraai"/>
    <s v="Tjellahanga"/>
    <d v="2007-01-01T00:00:00"/>
    <m/>
    <s v="?"/>
    <s v="?"/>
    <s v="?"/>
    <n v="1"/>
    <s v="M leopard"/>
    <n v="0"/>
    <m/>
    <n v="23.013698630136986"/>
    <s v="Trollips Crossing"/>
    <d v="1999-11-01T00:00:00"/>
    <n v="7.1726027397260275"/>
    <n v="3"/>
    <d v="1999-07-01T00:00:00"/>
    <n v="7.5095890410958903"/>
    <s v="Charles"/>
    <x v="7"/>
    <n v="1"/>
    <m/>
  </r>
  <r>
    <s v="Saseka"/>
    <s v="Mafufunyane"/>
    <d v="2006-12-01T00:00:00"/>
    <n v="1"/>
    <n v="2"/>
    <m/>
    <m/>
    <s v="1 x 2, 1 x 7"/>
    <m/>
    <n v="0"/>
    <m/>
    <m/>
    <s v="Saseka"/>
    <d v="1997-06-01T00:00:00"/>
    <n v="9.506849315068493"/>
    <n v="5"/>
    <d v="1998-08-01T00:00:00"/>
    <n v="8.3397260273972602"/>
    <s v="Ara"/>
    <x v="8"/>
    <n v="1"/>
    <m/>
  </r>
  <r>
    <s v="Mambiri"/>
    <s v="Kinky Tail"/>
    <d v="2006-11-01T00:00:00"/>
    <m/>
    <n v="2"/>
    <s v="?"/>
    <n v="1"/>
    <s v="1 x 2"/>
    <s v="Honey badger"/>
    <n v="1"/>
    <n v="21"/>
    <n v="28.997260273972604"/>
    <s v="Makwela"/>
    <d v="2001-12-01T00:00:00"/>
    <n v="4.9205479452054792"/>
    <n v="1"/>
    <m/>
    <m/>
    <s v="Alice"/>
    <x v="8"/>
    <n v="1"/>
    <m/>
  </r>
  <r>
    <s v="Phiva"/>
    <s v="Sand River"/>
    <d v="2006-11-01T00:00:00"/>
    <m/>
    <n v="2"/>
    <s v="?"/>
    <n v="1"/>
    <s v="1 x 3 (?)"/>
    <m/>
    <n v="1"/>
    <m/>
    <n v="19.002739726027396"/>
    <s v="Mother"/>
    <d v="1998-11-01T00:00:00"/>
    <n v="8.0054794520547947"/>
    <n v="4"/>
    <d v="2000-06-01T00:00:00"/>
    <n v="6.4219178082191783"/>
    <s v="Shaws"/>
    <x v="8"/>
    <n v="1"/>
    <m/>
  </r>
  <r>
    <s v="Dudley"/>
    <s v="Bicycle Crossing"/>
    <d v="2006-10-01T00:00:00"/>
    <m/>
    <n v="2"/>
    <n v="2"/>
    <m/>
    <m/>
    <m/>
    <n v="2"/>
    <m/>
    <n v="33.008219178082186"/>
    <s v="Mother"/>
    <d v="1998-09-01T00:00:00"/>
    <n v="8.087671232876712"/>
    <n v="4"/>
    <d v="2002-02-01T00:00:00"/>
    <n v="4.6657534246575345"/>
    <s v="Dud"/>
    <x v="8"/>
    <n v="1"/>
    <m/>
  </r>
  <r>
    <s v="Jakkalsdraai"/>
    <s v="Tjellahanga"/>
    <d v="2006-06-01T00:00:00"/>
    <m/>
    <s v="?"/>
    <s v="?"/>
    <s v="?"/>
    <n v="1"/>
    <m/>
    <n v="0"/>
    <m/>
    <n v="7.0356164383561648"/>
    <s v="Trollips Crossing"/>
    <d v="1999-11-01T00:00:00"/>
    <n v="6.5863013698630137"/>
    <n v="2"/>
    <d v="1999-07-01T00:00:00"/>
    <n v="6.9232876712328766"/>
    <s v="Charles"/>
    <x v="8"/>
    <n v="0"/>
    <m/>
  </r>
  <r>
    <s v="Nottens"/>
    <s v="Sand River"/>
    <d v="2006-06-01T00:00:00"/>
    <m/>
    <n v="2"/>
    <s v="?"/>
    <n v="1"/>
    <s v="1 x 3 (?)"/>
    <s v="1 x martial eagle"/>
    <n v="1"/>
    <n v="19"/>
    <n v="29.063013698630137"/>
    <s v="Mother"/>
    <d v="1995-10-01T00:00:00"/>
    <n v="10.673972602739726"/>
    <n v="6"/>
    <d v="2000-06-01T00:00:00"/>
    <n v="6.0027397260273974"/>
    <s v="Dud"/>
    <x v="8"/>
    <n v="0"/>
    <m/>
  </r>
  <r>
    <s v="Makwela"/>
    <s v="Wallingford"/>
    <d v="2006-05-01T00:00:00"/>
    <n v="1"/>
    <n v="1"/>
    <m/>
    <n v="1"/>
    <m/>
    <m/>
    <n v="1"/>
    <n v="22"/>
    <n v="23.046575342465754"/>
    <s v="Makwela"/>
    <d v="1993-06-01T00:00:00"/>
    <n v="12.923287671232877"/>
    <n v="8"/>
    <d v="1995-06-01T00:00:00"/>
    <n v="10.923287671232877"/>
    <s v="Walling"/>
    <x v="8"/>
    <n v="0"/>
    <m/>
  </r>
  <r>
    <s v="Rollercoaster"/>
    <s v="Tjellahanga"/>
    <d v="2006-05-01T00:00:00"/>
    <n v="4"/>
    <n v="1"/>
    <m/>
    <n v="1"/>
    <m/>
    <m/>
    <n v="1"/>
    <n v="17"/>
    <n v="31.068493150684933"/>
    <s v="Rollercoaster"/>
    <d v="2002-06-01T00:00:00"/>
    <n v="3.9178082191780823"/>
    <n v="1"/>
    <d v="1999-07-01T00:00:00"/>
    <n v="6.838356164383562"/>
    <s v="Tou"/>
    <x v="8"/>
    <n v="0"/>
    <m/>
  </r>
  <r>
    <s v="Mxabene"/>
    <s v="Bicycle Crossing"/>
    <d v="2006-04-01T00:00:00"/>
    <m/>
    <n v="2"/>
    <n v="2"/>
    <m/>
    <s v="1 x 7 (M)"/>
    <s v="1 x M leopard (M)"/>
    <n v="1"/>
    <n v="20"/>
    <n v="29.063013698630137"/>
    <s v="Mhangene"/>
    <d v="1998-01-01T00:00:00"/>
    <n v="8.2520547945205482"/>
    <n v="5"/>
    <d v="2002-02-01T00:00:00"/>
    <n v="4.1643835616438354"/>
    <s v="Spar"/>
    <x v="8"/>
    <n v="0"/>
    <m/>
  </r>
  <r>
    <s v="Ravenscourt"/>
    <s v="Ottawa"/>
    <d v="2006-03-01T00:00:00"/>
    <m/>
    <n v="2"/>
    <n v="1"/>
    <n v="1"/>
    <s v="1 x 3 (F)"/>
    <s v="Lion"/>
    <n v="1"/>
    <m/>
    <n v="21.041095890410958"/>
    <s v="Makwela"/>
    <d v="2001-12-01T00:00:00"/>
    <n v="4.2493150684931509"/>
    <n v="2"/>
    <d v="1997-06-01T00:00:00"/>
    <n v="8.7534246575342465"/>
    <s v="Ravens"/>
    <x v="8"/>
    <n v="1"/>
    <m/>
  </r>
  <r>
    <s v="Vomba"/>
    <s v="Camp Pan"/>
    <d v="2006-03-01T00:00:00"/>
    <m/>
    <n v="2"/>
    <n v="1"/>
    <n v="1"/>
    <m/>
    <m/>
    <n v="2"/>
    <n v="21"/>
    <n v="30.082191780821915"/>
    <s v="Ngoboswan"/>
    <d v="1997-12-01T00:00:00"/>
    <n v="8.2520547945205482"/>
    <n v="6"/>
    <d v="2000-12-01T00:00:00"/>
    <n v="5.2493150684931509"/>
    <s v="Mar"/>
    <x v="8"/>
    <n v="1"/>
    <m/>
  </r>
  <r>
    <s v="3:4"/>
    <s v="Manyelethi"/>
    <d v="2006-02-01T00:00:00"/>
    <m/>
    <s v="?"/>
    <s v="?"/>
    <s v="?"/>
    <n v="2"/>
    <s v="M leopard"/>
    <n v="0"/>
    <m/>
    <n v="12"/>
    <s v="Mother"/>
    <d v="1992-08-01T00:00:00"/>
    <n v="13.512328767123288"/>
    <n v="10"/>
    <d v="1997-06-01T00:00:00"/>
    <n v="8.6767123287671239"/>
    <s v="Dud"/>
    <x v="8"/>
    <n v="1"/>
    <m/>
  </r>
  <r>
    <s v="Kikilezi"/>
    <s v="Manyelethi"/>
    <d v="2006-02-01T00:00:00"/>
    <n v="3"/>
    <n v="2"/>
    <n v="1"/>
    <s v="?"/>
    <s v="1 x 6 (?)"/>
    <s v="1 x lion (?)"/>
    <n v="1"/>
    <n v="21"/>
    <n v="24"/>
    <s v="Ngoboswan"/>
    <d v="2001-11-01T00:00:00"/>
    <n v="4.2547945205479456"/>
    <n v="1"/>
    <d v="1997-06-01T00:00:00"/>
    <n v="8.6767123287671239"/>
    <s v="MM"/>
    <x v="8"/>
    <n v="1"/>
    <m/>
  </r>
  <r>
    <s v="Makwela"/>
    <s v="Wallingford"/>
    <d v="2005-12-01T00:00:00"/>
    <m/>
    <s v="?"/>
    <s v="?"/>
    <s v="?"/>
    <n v="1"/>
    <m/>
    <n v="0"/>
    <m/>
    <n v="4.9643835616438361"/>
    <s v="Makwela"/>
    <d v="1993-06-01T00:00:00"/>
    <n v="12.509589041095891"/>
    <n v="7"/>
    <d v="1995-06-01T00:00:00"/>
    <n v="10.509589041095891"/>
    <s v="Walling"/>
    <x v="9"/>
    <n v="1"/>
    <m/>
  </r>
  <r>
    <s v="Matshapiri"/>
    <s v="Newington"/>
    <d v="2005-12-01T00:00:00"/>
    <n v="3"/>
    <n v="2"/>
    <s v="?"/>
    <n v="1"/>
    <s v="1 x 4 (?)"/>
    <m/>
    <n v="1"/>
    <m/>
    <n v="32.021917808219179"/>
    <s v="Trollips Crossing"/>
    <d v="2000-10-01T00:00:00"/>
    <n v="5.1698630136986301"/>
    <n v="1"/>
    <d v="1998-09-01T00:00:00"/>
    <n v="7.2547945205479456"/>
    <s v="Eyre"/>
    <x v="9"/>
    <n v="1"/>
    <m/>
  </r>
  <r>
    <s v="Safari"/>
    <s v="Mafufunyane"/>
    <d v="2005-12-01T00:00:00"/>
    <n v="0.5"/>
    <n v="2"/>
    <n v="1"/>
    <n v="1"/>
    <s v="1 x 12 (F)"/>
    <s v="1 x snake bite"/>
    <n v="1"/>
    <m/>
    <n v="36.032876712328772"/>
    <s v="Safari"/>
    <d v="1993-03-01T00:00:00"/>
    <n v="12.761643835616438"/>
    <n v="5"/>
    <d v="1998-08-01T00:00:00"/>
    <n v="7.3397260273972602"/>
    <s v="Gow"/>
    <x v="9"/>
    <n v="1"/>
    <m/>
  </r>
  <r>
    <s v="White Cloth"/>
    <s v="Newington"/>
    <d v="2005-12-01T00:00:00"/>
    <n v="0.75"/>
    <n v="2"/>
    <n v="1"/>
    <n v="1"/>
    <s v="1 x 5 (F), 1 x 18 (M)"/>
    <s v="1 x ? (F), 1 x lion (M)"/>
    <n v="0"/>
    <m/>
    <n v="36.032876712328772"/>
    <s v="Trollips Crossing"/>
    <d v="1993-09-01T00:00:00"/>
    <n v="12.257534246575343"/>
    <n v="4"/>
    <d v="1998-09-01T00:00:00"/>
    <n v="7.2547945205479456"/>
    <s v="Gow"/>
    <x v="9"/>
    <n v="1"/>
    <m/>
  </r>
  <r>
    <s v="Dudley"/>
    <s v="Hlarulini"/>
    <d v="2005-11-01T00:00:00"/>
    <m/>
    <n v="2"/>
    <s v="?"/>
    <s v="?"/>
    <s v="2 x DBI"/>
    <s v="2 x M leopard"/>
    <n v="0"/>
    <m/>
    <n v="10.980821917808219"/>
    <s v="Mother"/>
    <d v="1998-09-01T00:00:00"/>
    <n v="7.1726027397260275"/>
    <n v="3"/>
    <d v="1998-06-01T00:00:00"/>
    <n v="7.4246575342465757"/>
    <s v="Dud"/>
    <x v="9"/>
    <n v="1"/>
    <m/>
  </r>
  <r>
    <s v="Lisbon"/>
    <s v="Beaumonts"/>
    <d v="2005-11-01T00:00:00"/>
    <m/>
    <n v="1"/>
    <m/>
    <n v="1"/>
    <m/>
    <m/>
    <n v="1"/>
    <m/>
    <n v="22.980821917808221"/>
    <s v="Mahlori"/>
    <d v="2002-06-01T00:00:00"/>
    <n v="3.4219178082191779"/>
    <n v="1"/>
    <d v="1993-06-01T00:00:00"/>
    <n v="12.427397260273972"/>
    <s v="Lis/King"/>
    <x v="9"/>
    <n v="1"/>
    <m/>
  </r>
  <r>
    <s v="Mxabene"/>
    <s v="Camp Pan"/>
    <d v="2005-11-01T00:00:00"/>
    <m/>
    <n v="2"/>
    <s v="?"/>
    <s v="?"/>
    <s v="2 x DBI"/>
    <s v="1 x hyena, 1 x lion"/>
    <n v="0"/>
    <m/>
    <n v="4.9643835616438361"/>
    <s v="Mhangene"/>
    <d v="1998-01-01T00:00:00"/>
    <n v="7.838356164383562"/>
    <n v="4"/>
    <d v="2000-12-01T00:00:00"/>
    <n v="4.9205479452054792"/>
    <s v="Spar"/>
    <x v="9"/>
    <n v="1"/>
    <m/>
  </r>
  <r>
    <s v="Ngoboswan"/>
    <s v="Bicycle Crossing"/>
    <d v="2005-11-01T00:00:00"/>
    <n v="2"/>
    <n v="2"/>
    <n v="1"/>
    <s v="?"/>
    <s v="1 x 4 (?)"/>
    <s v="1 x M leopard"/>
    <n v="1"/>
    <n v="23"/>
    <n v="22.980821917808221"/>
    <s v="Ngoboswan"/>
    <d v="1994-03-01T00:00:00"/>
    <n v="11.67945205479452"/>
    <n v="6"/>
    <d v="2002-02-01T00:00:00"/>
    <n v="3.7506849315068491"/>
    <s v="MM"/>
    <x v="9"/>
    <n v="1"/>
    <m/>
  </r>
  <r>
    <s v="Vomba"/>
    <s v="Camp Pan"/>
    <d v="2005-11-01T00:00:00"/>
    <m/>
    <s v="?"/>
    <s v="?"/>
    <s v="?"/>
    <s v="DBI"/>
    <m/>
    <n v="0"/>
    <m/>
    <n v="3.9452054794520546"/>
    <s v="Ngoboswan"/>
    <d v="1997-12-01T00:00:00"/>
    <n v="7.9232876712328766"/>
    <n v="5"/>
    <d v="2000-12-01T00:00:00"/>
    <n v="4.9205479452054792"/>
    <s v="Mar"/>
    <x v="9"/>
    <n v="1"/>
    <m/>
  </r>
  <r>
    <s v="Phiva"/>
    <s v="Tjellahanga"/>
    <d v="2005-10-01T00:00:00"/>
    <m/>
    <s v="?"/>
    <s v="?"/>
    <s v="?"/>
    <s v="DBI"/>
    <m/>
    <n v="0"/>
    <m/>
    <n v="13.019178082191781"/>
    <s v="Mother"/>
    <d v="1998-11-01T00:00:00"/>
    <n v="6.9205479452054792"/>
    <n v="3"/>
    <d v="1999-07-01T00:00:00"/>
    <n v="6.2575342465753421"/>
    <s v="Shaws"/>
    <x v="9"/>
    <n v="1"/>
    <m/>
  </r>
  <r>
    <s v="Shangwa"/>
    <s v="Ottawa"/>
    <d v="2005-09-01T00:00:00"/>
    <n v="4"/>
    <n v="3"/>
    <s v="?"/>
    <n v="2"/>
    <s v="1 x 3 (?)"/>
    <s v="M leopard"/>
    <n v="2"/>
    <m/>
    <n v="29.030136986301372"/>
    <s v="Tavangumi"/>
    <d v="1998-11-01T00:00:00"/>
    <n v="6.838356164383562"/>
    <n v="4"/>
    <d v="1997-06-01T00:00:00"/>
    <n v="8.257534246575343"/>
    <s v="Exe/Ottawa"/>
    <x v="9"/>
    <n v="0"/>
    <m/>
  </r>
  <r>
    <s v="Mhangene"/>
    <s v="Camp Pan"/>
    <d v="2005-07-01T00:00:00"/>
    <m/>
    <s v="?"/>
    <s v="?"/>
    <s v="?"/>
    <s v="DBI"/>
    <m/>
    <n v="0"/>
    <m/>
    <m/>
    <s v="Mhangene"/>
    <d v="1989-06-01T00:00:00"/>
    <n v="16.093150684931508"/>
    <n v="5"/>
    <d v="2000-12-01T00:00:00"/>
    <n v="4.5835616438356164"/>
    <s v="Castle"/>
    <x v="9"/>
    <n v="0"/>
    <m/>
  </r>
  <r>
    <s v="Ravenscourt"/>
    <s v="Ottawa"/>
    <d v="2005-07-01T00:00:00"/>
    <m/>
    <n v="2"/>
    <s v="?"/>
    <s v="?"/>
    <s v="2 x 1"/>
    <s v="Lion"/>
    <n v="0"/>
    <m/>
    <n v="7.9890410958904114"/>
    <s v="Makwela"/>
    <d v="2001-12-01T00:00:00"/>
    <n v="3.5835616438356164"/>
    <n v="1"/>
    <d v="1997-06-01T00:00:00"/>
    <n v="8.087671232876712"/>
    <s v="Ravens"/>
    <x v="9"/>
    <n v="0"/>
    <m/>
  </r>
  <r>
    <s v="Kapen"/>
    <s v="Hlarulini"/>
    <d v="2005-06-01T00:00:00"/>
    <n v="9"/>
    <n v="1"/>
    <n v="1"/>
    <m/>
    <m/>
    <m/>
    <n v="1"/>
    <n v="26"/>
    <n v="31.035616438356165"/>
    <s v="Trollips Crossing"/>
    <d v="1993-09-01T00:00:00"/>
    <n v="11.756164383561643"/>
    <n v="6"/>
    <d v="1998-06-01T00:00:00"/>
    <n v="7.0054794520547947"/>
    <s v="Flock"/>
    <x v="9"/>
    <n v="0"/>
    <m/>
  </r>
  <r>
    <s v="Toulon"/>
    <s v="Tjellahanga"/>
    <d v="2005-06-01T00:00:00"/>
    <n v="4"/>
    <n v="2"/>
    <n v="1"/>
    <s v="?"/>
    <s v="1 x 6 (?)"/>
    <m/>
    <n v="1"/>
    <n v="15"/>
    <m/>
    <s v="Toulon"/>
    <d v="1991-03-01T00:00:00"/>
    <n v="14.263013698630138"/>
    <n v="10"/>
    <d v="1999-07-01T00:00:00"/>
    <n v="5.9232876712328766"/>
    <s v="Tou"/>
    <x v="9"/>
    <n v="0"/>
    <m/>
  </r>
  <r>
    <s v="Saseka"/>
    <s v="Mafufunyane"/>
    <d v="2005-04-01T00:00:00"/>
    <m/>
    <n v="2"/>
    <s v="?"/>
    <n v="1"/>
    <s v="1 x 3 (?)"/>
    <m/>
    <n v="1"/>
    <m/>
    <n v="20.021917808219179"/>
    <s v="Saseka"/>
    <d v="1997-06-01T00:00:00"/>
    <n v="7.838356164383562"/>
    <n v="4"/>
    <d v="1998-08-01T00:00:00"/>
    <n v="6.6712328767123283"/>
    <s v="Ara"/>
    <x v="9"/>
    <n v="0"/>
    <m/>
  </r>
  <r>
    <s v="Nottens"/>
    <s v="Sand River"/>
    <d v="2005-03-01T00:00:00"/>
    <m/>
    <n v="2"/>
    <s v="?"/>
    <s v="?"/>
    <s v="2 x DBI"/>
    <m/>
    <n v="0"/>
    <m/>
    <n v="15.024657534246575"/>
    <s v="Mother"/>
    <d v="1995-10-01T00:00:00"/>
    <n v="9.4219178082191775"/>
    <n v="5"/>
    <d v="2000-06-01T00:00:00"/>
    <n v="4.7506849315068491"/>
    <s v="Dud"/>
    <x v="9"/>
    <n v="1"/>
    <m/>
  </r>
  <r>
    <s v="Tavangumi"/>
    <s v="Ottawa"/>
    <d v="2005-02-02T00:00:00"/>
    <m/>
    <s v="?"/>
    <n v="1"/>
    <m/>
    <m/>
    <m/>
    <n v="1"/>
    <m/>
    <n v="24.887671232876713"/>
    <s v="Tavangumi"/>
    <d v="1995-01-01T00:00:00"/>
    <n v="10.095890410958905"/>
    <n v="4"/>
    <d v="1997-06-01T00:00:00"/>
    <n v="7.6794520547945204"/>
    <s v="Otta"/>
    <x v="9"/>
    <n v="1"/>
    <m/>
  </r>
  <r>
    <s v="Ngoboswan"/>
    <s v="Rock Drift"/>
    <d v="2005-02-01T00:00:00"/>
    <n v="4"/>
    <n v="3"/>
    <s v="?"/>
    <s v="?"/>
    <s v="3 x 4"/>
    <s v="3 x M leopard"/>
    <n v="0"/>
    <m/>
    <n v="8.9753424657534246"/>
    <s v="Ngoboswan"/>
    <d v="1994-03-01T00:00:00"/>
    <n v="10.931506849315069"/>
    <n v="5"/>
    <d v="1994-06-01T00:00:00"/>
    <n v="10.67945205479452"/>
    <s v="MM"/>
    <x v="9"/>
    <n v="1"/>
    <m/>
  </r>
  <r>
    <s v="Toulon"/>
    <s v="Tjellahanga"/>
    <d v="2005-02-01T00:00:00"/>
    <m/>
    <s v="?"/>
    <s v="?"/>
    <s v="?"/>
    <n v="1"/>
    <m/>
    <n v="0"/>
    <m/>
    <n v="3.9452054794520546"/>
    <s v="Toulon"/>
    <d v="1991-03-01T00:00:00"/>
    <n v="13.934246575342465"/>
    <n v="9"/>
    <d v="1999-07-01T00:00:00"/>
    <n v="5.5945205479452058"/>
    <s v="Tou"/>
    <x v="9"/>
    <n v="1"/>
    <m/>
  </r>
  <r>
    <s v="3:4"/>
    <s v="M (5-5)"/>
    <d v="2004-12-01T00:00:00"/>
    <m/>
    <n v="2"/>
    <s v="?"/>
    <s v="?"/>
    <s v="DBI"/>
    <s v="2 x M leopard  "/>
    <n v="0"/>
    <m/>
    <n v="14.038356164383561"/>
    <s v="Mother"/>
    <d v="1992-08-01T00:00:00"/>
    <n v="12.342465753424657"/>
    <n v="9"/>
    <d v="1995-06-01T00:00:00"/>
    <n v="9.5095890410958912"/>
    <s v="Dud"/>
    <x v="10"/>
    <n v="1"/>
    <m/>
  </r>
  <r>
    <s v="Dudley"/>
    <s v="Rock Drift"/>
    <d v="2004-12-01T00:00:00"/>
    <m/>
    <n v="2"/>
    <s v="?"/>
    <s v="?"/>
    <s v="2 x 3"/>
    <s v="2 x lion"/>
    <n v="0"/>
    <m/>
    <n v="11.013698630136986"/>
    <s v="Mother"/>
    <d v="1998-09-01T00:00:00"/>
    <n v="6.2547945205479456"/>
    <n v="2"/>
    <d v="1994-06-01T00:00:00"/>
    <n v="10.509589041095891"/>
    <s v="Dud"/>
    <x v="10"/>
    <n v="1"/>
    <m/>
  </r>
  <r>
    <s v="Saseka"/>
    <s v="Mafufunyane"/>
    <d v="2004-12-01T00:00:00"/>
    <m/>
    <s v="?"/>
    <s v="?"/>
    <s v="?"/>
    <s v="DBI"/>
    <m/>
    <n v="0"/>
    <m/>
    <n v="3.978082191780822"/>
    <s v="Saseka"/>
    <d v="1997-06-01T00:00:00"/>
    <n v="7.506849315068493"/>
    <n v="3"/>
    <d v="1998-08-01T00:00:00"/>
    <n v="6.3397260273972602"/>
    <s v="Ara"/>
    <x v="10"/>
    <n v="1"/>
    <m/>
  </r>
  <r>
    <s v="Vomba"/>
    <s v="Manyelethi"/>
    <d v="2004-11-01T00:00:00"/>
    <m/>
    <s v="?"/>
    <s v="?"/>
    <s v="?"/>
    <s v="DBI"/>
    <m/>
    <n v="0"/>
    <m/>
    <n v="12"/>
    <s v="Ngoboswan"/>
    <d v="1997-12-01T00:00:00"/>
    <n v="6.9232876712328766"/>
    <n v="4"/>
    <d v="1998-09-01T00:00:00"/>
    <n v="6.1726027397260275"/>
    <s v="Mar"/>
    <x v="10"/>
    <n v="1"/>
    <m/>
  </r>
  <r>
    <s v="Campbell Koppies"/>
    <s v="Newington"/>
    <d v="2004-10-01T00:00:00"/>
    <n v="2"/>
    <n v="2"/>
    <m/>
    <n v="2"/>
    <m/>
    <m/>
    <n v="2"/>
    <n v="20"/>
    <n v="32.975342465753428"/>
    <s v="Ngoboswan"/>
    <d v="1999-10-01T00:00:00"/>
    <n v="5.0054794520547947"/>
    <n v="2"/>
    <d v="1998-09-01T00:00:00"/>
    <n v="6.087671232876712"/>
    <s v="Eyre"/>
    <x v="10"/>
    <n v="1"/>
    <m/>
  </r>
  <r>
    <s v="Kapen"/>
    <s v="Hlarulini"/>
    <d v="2004-10-01T00:00:00"/>
    <m/>
    <s v="?"/>
    <s v="?"/>
    <s v="?"/>
    <s v="DBI"/>
    <m/>
    <n v="0"/>
    <m/>
    <n v="7.9890410958904114"/>
    <s v="Trollips Crossing"/>
    <d v="1993-09-01T00:00:00"/>
    <n v="11.09041095890411"/>
    <n v="5"/>
    <d v="1998-06-01T00:00:00"/>
    <n v="6.3397260273972602"/>
    <s v="Flock"/>
    <x v="10"/>
    <n v="1"/>
    <m/>
  </r>
  <r>
    <s v="Ngoboswan"/>
    <s v="Rock Drift"/>
    <d v="2004-10-01T00:00:00"/>
    <m/>
    <s v="?"/>
    <s v="?"/>
    <s v="?"/>
    <n v="1"/>
    <m/>
    <n v="0"/>
    <m/>
    <n v="4.043835616438356"/>
    <s v="Ngoboswan"/>
    <d v="1994-03-01T00:00:00"/>
    <n v="10.594520547945205"/>
    <n v="4"/>
    <d v="1994-06-01T00:00:00"/>
    <n v="10.342465753424657"/>
    <s v="MM"/>
    <x v="10"/>
    <n v="1"/>
    <m/>
  </r>
  <r>
    <s v="Phiva"/>
    <s v="Hlarulini"/>
    <d v="2004-08-01T00:00:00"/>
    <m/>
    <s v="?"/>
    <s v="?"/>
    <s v="?"/>
    <s v="? x 2"/>
    <s v="M leopard"/>
    <n v="0"/>
    <m/>
    <n v="14.005479452054796"/>
    <s v="Mother"/>
    <d v="1998-11-01T00:00:00"/>
    <n v="5.7534246575342465"/>
    <n v="2"/>
    <d v="1998-06-01T00:00:00"/>
    <n v="6.1726027397260275"/>
    <s v="Shaws"/>
    <x v="10"/>
    <n v="0"/>
    <m/>
  </r>
  <r>
    <s v="Mxabene"/>
    <s v="Newington"/>
    <d v="2004-06-01T00:00:00"/>
    <m/>
    <n v="2"/>
    <s v="?"/>
    <s v="?"/>
    <s v="2 x 4"/>
    <s v="2 x M leopard"/>
    <n v="0"/>
    <m/>
    <n v="17.030136986301368"/>
    <s v="Mhangene"/>
    <d v="1998-01-01T00:00:00"/>
    <n v="6.419178082191781"/>
    <n v="3"/>
    <d v="1998-09-01T00:00:00"/>
    <n v="5.7534246575342465"/>
    <s v="Spar"/>
    <x v="10"/>
    <n v="0"/>
    <m/>
  </r>
  <r>
    <s v="Jakkalsdraai"/>
    <s v="Hlarulini"/>
    <d v="2004-04-01T00:00:00"/>
    <n v="3"/>
    <n v="2"/>
    <m/>
    <n v="2"/>
    <m/>
    <m/>
    <n v="2"/>
    <n v="20"/>
    <n v="26.005479452054793"/>
    <s v="Trollips Crossing"/>
    <d v="1999-11-01T00:00:00"/>
    <n v="4.419178082191781"/>
    <n v="1"/>
    <d v="1998-06-01T00:00:00"/>
    <n v="5.838356164383562"/>
    <s v="Charles"/>
    <x v="10"/>
    <n v="0"/>
    <m/>
  </r>
  <r>
    <s v="Safari"/>
    <s v="Mafufunyane"/>
    <d v="2004-03-01T00:00:00"/>
    <n v="1"/>
    <n v="2"/>
    <m/>
    <n v="2"/>
    <m/>
    <m/>
    <n v="2"/>
    <n v="19"/>
    <n v="21.041095890410958"/>
    <s v="Safari"/>
    <d v="1993-03-01T00:00:00"/>
    <n v="11.008219178082191"/>
    <n v="4"/>
    <d v="1998-08-01T00:00:00"/>
    <n v="5.5863013698630137"/>
    <s v="Gow"/>
    <x v="10"/>
    <n v="1"/>
    <m/>
  </r>
  <r>
    <s v="3:4"/>
    <s v="M (5-5)"/>
    <d v="2004-02-01T00:00:00"/>
    <n v="1"/>
    <n v="2"/>
    <s v="?"/>
    <n v="1"/>
    <s v="2 (?), 8 (F)"/>
    <s v="2 x M leopard"/>
    <n v="0"/>
    <m/>
    <n v="9.9945205479452053"/>
    <s v="Mother"/>
    <d v="1992-08-01T00:00:00"/>
    <n v="11.509589041095891"/>
    <n v="8"/>
    <d v="1995-06-01T00:00:00"/>
    <n v="8.6767123287671239"/>
    <s v="Dud"/>
    <x v="10"/>
    <n v="1"/>
    <m/>
  </r>
  <r>
    <s v="Campbell Koppies"/>
    <s v="Newington"/>
    <d v="2004-02-01T00:00:00"/>
    <m/>
    <s v="?"/>
    <s v="?"/>
    <s v="?"/>
    <n v="2"/>
    <m/>
    <n v="0"/>
    <m/>
    <n v="7.9890410958904114"/>
    <s v="Ngoboswan"/>
    <d v="1999-10-01T00:00:00"/>
    <n v="4.3397260273972602"/>
    <n v="1"/>
    <d v="1998-09-01T00:00:00"/>
    <n v="5.4219178082191783"/>
    <s v="Eyre"/>
    <x v="10"/>
    <n v="1"/>
    <m/>
  </r>
  <r>
    <s v="Makwela"/>
    <s v="Wallingford"/>
    <d v="2004-01-01T00:00:00"/>
    <m/>
    <s v="?"/>
    <n v="1"/>
    <m/>
    <m/>
    <m/>
    <n v="1"/>
    <n v="17"/>
    <n v="23.013698630136986"/>
    <s v="Makwela"/>
    <d v="1993-06-01T00:00:00"/>
    <n v="10.591780821917808"/>
    <n v="6"/>
    <d v="1995-06-01T00:00:00"/>
    <n v="8.5917808219178085"/>
    <m/>
    <x v="10"/>
    <n v="1"/>
    <m/>
  </r>
  <r>
    <s v="Shangwa"/>
    <s v="Wallingford"/>
    <d v="2003-12-01T00:00:00"/>
    <s v=" "/>
    <n v="3"/>
    <n v="1"/>
    <n v="1"/>
    <s v="1 x 2 (?)"/>
    <s v="M leopard"/>
    <n v="2"/>
    <n v="16"/>
    <n v="21.041095890410958"/>
    <s v="Tavangumi"/>
    <d v="1998-11-01T00:00:00"/>
    <n v="5.0849315068493155"/>
    <n v="3"/>
    <d v="1995-06-01T00:00:00"/>
    <n v="8.506849315068493"/>
    <s v="Exe/Ottawa"/>
    <x v="11"/>
    <n v="1"/>
    <m/>
  </r>
  <r>
    <s v="3:4"/>
    <s v="M (5-5)"/>
    <d v="2003-09-01T00:00:00"/>
    <n v="0.03"/>
    <n v="2"/>
    <s v="?"/>
    <s v="?"/>
    <s v="2 x 1"/>
    <m/>
    <n v="0"/>
    <m/>
    <n v="5.0301369863013701"/>
    <s v="Mother"/>
    <d v="1992-08-01T00:00:00"/>
    <n v="11.09041095890411"/>
    <n v="7"/>
    <d v="1995-06-01T00:00:00"/>
    <n v="8.257534246575343"/>
    <s v="Spar"/>
    <x v="11"/>
    <n v="0"/>
    <m/>
  </r>
  <r>
    <s v="Nottens"/>
    <s v="Beaumonts"/>
    <d v="2003-09-01T00:00:00"/>
    <m/>
    <n v="2"/>
    <s v="?"/>
    <s v="?"/>
    <s v="2 x 5"/>
    <s v="2 x M leopard"/>
    <n v="0"/>
    <m/>
    <n v="17.983561643835614"/>
    <s v="Mother"/>
    <d v="1995-10-01T00:00:00"/>
    <n v="7.9232876712328766"/>
    <n v="4"/>
    <d v="1993-06-01T00:00:00"/>
    <n v="10.257534246575343"/>
    <s v="Dud"/>
    <x v="11"/>
    <n v="0"/>
    <m/>
  </r>
  <r>
    <s v="Vomba"/>
    <s v="Manyelethi"/>
    <d v="2003-06-01T00:00:00"/>
    <m/>
    <n v="2"/>
    <s v="?"/>
    <n v="1"/>
    <s v="1 x 3 (?)"/>
    <s v="1 X hyena (?)"/>
    <n v="1"/>
    <m/>
    <n v="17.063013698630137"/>
    <s v="Ngoboswan"/>
    <d v="1997-12-01T00:00:00"/>
    <n v="5.5013698630136982"/>
    <n v="3"/>
    <d v="1997-06-01T00:00:00"/>
    <n v="6.0027397260273974"/>
    <s v="Mar"/>
    <x v="11"/>
    <n v="0"/>
    <m/>
  </r>
  <r>
    <s v="Shangwa"/>
    <s v="Wallingford"/>
    <d v="2003-04-01T00:00:00"/>
    <m/>
    <s v="?"/>
    <m/>
    <m/>
    <s v="DBI"/>
    <m/>
    <n v="0"/>
    <m/>
    <n v="8.0219178082191789"/>
    <s v="Tavangumi"/>
    <d v="1998-11-01T00:00:00"/>
    <n v="4.4164383561643836"/>
    <n v="2"/>
    <d v="1995-06-01T00:00:00"/>
    <n v="7.838356164383562"/>
    <s v="Ravens"/>
    <x v="11"/>
    <n v="0"/>
    <m/>
  </r>
  <r>
    <s v="White Cloth"/>
    <s v="Newington"/>
    <d v="2003-04-01T00:00:00"/>
    <n v="2"/>
    <n v="2"/>
    <n v="1"/>
    <n v="1"/>
    <s v="1 x 6 (F) "/>
    <m/>
    <n v="1"/>
    <n v="24"/>
    <n v="32.054794520547944"/>
    <s v="Trollips Crossing"/>
    <d v="1993-09-01T00:00:00"/>
    <n v="9.5863013698630137"/>
    <n v="3"/>
    <d v="1998-09-01T00:00:00"/>
    <n v="4.5835616438356164"/>
    <s v="Eyre"/>
    <x v="11"/>
    <n v="0"/>
    <m/>
  </r>
  <r>
    <s v="Saseka"/>
    <s v="Mafufunyane"/>
    <d v="2003-01-01T00:00:00"/>
    <m/>
    <n v="1"/>
    <m/>
    <n v="1"/>
    <m/>
    <m/>
    <n v="1"/>
    <m/>
    <n v="23.013698630136986"/>
    <s v="Saseka"/>
    <d v="1997-06-01T00:00:00"/>
    <n v="5.5890410958904111"/>
    <n v="2"/>
    <d v="1998-08-01T00:00:00"/>
    <n v="4.4219178082191783"/>
    <s v="Ara"/>
    <x v="11"/>
    <n v="1"/>
    <m/>
  </r>
  <r>
    <s v="Tavangumi"/>
    <s v="Ottawa"/>
    <d v="2003-01-01T00:00:00"/>
    <m/>
    <s v="?"/>
    <m/>
    <n v="1"/>
    <m/>
    <m/>
    <n v="1"/>
    <m/>
    <n v="25.084931506849315"/>
    <s v="Tavangumi"/>
    <d v="1995-01-01T00:00:00"/>
    <n v="8.0054794520547947"/>
    <n v="3"/>
    <d v="1997-06-01T00:00:00"/>
    <n v="5.5890410958904111"/>
    <s v="Otta"/>
    <x v="11"/>
    <n v="1"/>
    <m/>
  </r>
  <r>
    <s v="3:4"/>
    <s v="M (5-5)"/>
    <d v="2002-12-01T00:00:00"/>
    <n v="0.25"/>
    <n v="2"/>
    <s v="?"/>
    <s v="?"/>
    <s v="2 x 3"/>
    <s v="2 x M leopard"/>
    <n v="0"/>
    <m/>
    <n v="9.008219178082193"/>
    <s v="Mother"/>
    <d v="1992-08-01T00:00:00"/>
    <n v="10.33972602739726"/>
    <n v="6"/>
    <d v="1995-06-01T00:00:00"/>
    <n v="7.506849315068493"/>
    <s v="Dud"/>
    <x v="12"/>
    <n v="1"/>
    <s v="Forced into independence when mother died"/>
  </r>
  <r>
    <s v="Dudley"/>
    <s v="Rock Drift"/>
    <d v="2002-12-01T00:00:00"/>
    <n v="2"/>
    <n v="2"/>
    <n v="1"/>
    <n v="1"/>
    <s v="4 (F), 9 (M)"/>
    <s v="? (F), M leopard (M)"/>
    <n v="0"/>
    <m/>
    <n v="24.032876712328768"/>
    <s v="Mother"/>
    <d v="1998-09-01T00:00:00"/>
    <n v="4.2520547945205482"/>
    <n v="1"/>
    <d v="1994-06-01T00:00:00"/>
    <n v="8.506849315068493"/>
    <s v="Dud"/>
    <x v="12"/>
    <n v="1"/>
    <m/>
  </r>
  <r>
    <s v="Nottens"/>
    <s v="Beaumonts"/>
    <d v="2002-11-01T00:00:00"/>
    <n v="3"/>
    <n v="1"/>
    <m/>
    <n v="1"/>
    <s v="DBI"/>
    <m/>
    <n v="0"/>
    <m/>
    <n v="9.9945205479452053"/>
    <s v="Mother"/>
    <d v="1995-10-01T00:00:00"/>
    <n v="7.0904109589041093"/>
    <n v="3"/>
    <d v="1993-06-01T00:00:00"/>
    <n v="9.4246575342465757"/>
    <s v="Dud"/>
    <x v="12"/>
    <n v="1"/>
    <m/>
  </r>
  <r>
    <s v="Toulon"/>
    <s v="Hlarulini"/>
    <d v="2002-11-01T00:00:00"/>
    <n v="2"/>
    <n v="2"/>
    <n v="1"/>
    <s v="?"/>
    <s v="1 x 5 (?)"/>
    <m/>
    <n v="1"/>
    <n v="27"/>
    <n v="27.057534246575344"/>
    <s v="Toulon"/>
    <d v="1991-03-01T00:00:00"/>
    <n v="11.67945205479452"/>
    <n v="8"/>
    <d v="1998-06-01T00:00:00"/>
    <n v="4.4219178082191783"/>
    <s v="Tou"/>
    <x v="12"/>
    <n v="1"/>
    <m/>
  </r>
  <r>
    <s v="Vomba"/>
    <s v="Manyelethi"/>
    <d v="2002-10-01T00:00:00"/>
    <m/>
    <s v="?"/>
    <s v="?"/>
    <s v="?"/>
    <s v="DBI"/>
    <m/>
    <n v="0"/>
    <m/>
    <n v="7.9890410958904114"/>
    <s v="Ngoboswan"/>
    <d v="1997-12-01T00:00:00"/>
    <n v="4.8356164383561646"/>
    <n v="2"/>
    <d v="1997-06-01T00:00:00"/>
    <n v="5.3369863013698629"/>
    <s v="Mar"/>
    <x v="12"/>
    <n v="1"/>
    <m/>
  </r>
  <r>
    <s v="Shangwa"/>
    <s v="Ottawa"/>
    <d v="2002-08-01T00:00:00"/>
    <m/>
    <s v="?"/>
    <m/>
    <m/>
    <s v="DBI"/>
    <s v="Lion"/>
    <n v="0"/>
    <m/>
    <n v="7.9890410958904114"/>
    <s v="Tavangumi"/>
    <d v="1998-11-01T00:00:00"/>
    <n v="3.7506849315068491"/>
    <n v="1"/>
    <d v="1997-06-01T00:00:00"/>
    <n v="5.1698630136986301"/>
    <s v="Ravens"/>
    <x v="12"/>
    <n v="0"/>
    <m/>
  </r>
  <r>
    <s v="Mxabene"/>
    <s v="Tugwaan"/>
    <d v="2002-04-01T00:00:00"/>
    <m/>
    <n v="2"/>
    <n v="1"/>
    <n v="1"/>
    <s v="1 x 4 (M)"/>
    <s v="1 x hyena (M)"/>
    <n v="1"/>
    <m/>
    <n v="26.038356164383561"/>
    <s v="Mhangene"/>
    <d v="1998-01-01T00:00:00"/>
    <n v="4.2493150684931509"/>
    <n v="2"/>
    <d v="1996-03-01T00:00:00"/>
    <n v="6.087671232876712"/>
    <s v="Spar"/>
    <x v="12"/>
    <n v="0"/>
    <m/>
  </r>
  <r>
    <s v="Short Tail"/>
    <s v="Manyelethi"/>
    <d v="2002-02-01T00:00:00"/>
    <n v="2"/>
    <n v="2"/>
    <n v="1"/>
    <n v="1"/>
    <m/>
    <m/>
    <n v="2"/>
    <n v="9"/>
    <m/>
    <s v="Short Tail"/>
    <d v="1995-12-01T00:00:00"/>
    <n v="6.1753424657534248"/>
    <n v="2"/>
    <d v="1997-06-01T00:00:00"/>
    <n v="4.6739726027397257"/>
    <s v="Mar"/>
    <x v="12"/>
    <n v="1"/>
    <m/>
  </r>
  <r>
    <s v="Toulon"/>
    <s v="Hlarulini"/>
    <d v="2002-02-01T00:00:00"/>
    <m/>
    <s v="?"/>
    <s v="?"/>
    <s v="?"/>
    <n v="2"/>
    <m/>
    <n v="0"/>
    <m/>
    <n v="8.9753424657534246"/>
    <s v="Toulon"/>
    <d v="1991-03-01T00:00:00"/>
    <n v="10.931506849315069"/>
    <n v="7"/>
    <d v="1998-06-01T00:00:00"/>
    <n v="3.6739726027397261"/>
    <s v="Tou"/>
    <x v="12"/>
    <n v="1"/>
    <m/>
  </r>
  <r>
    <s v="Makwela"/>
    <s v="Wallingford"/>
    <d v="2001-12-01T00:00:00"/>
    <m/>
    <n v="3"/>
    <m/>
    <n v="3"/>
    <m/>
    <m/>
    <n v="3"/>
    <m/>
    <n v="25.019178082191779"/>
    <s v="Makwela"/>
    <d v="1993-06-01T00:00:00"/>
    <n v="8.506849315068493"/>
    <n v="5"/>
    <d v="1995-06-01T00:00:00"/>
    <n v="6.506849315068493"/>
    <m/>
    <x v="13"/>
    <n v="1"/>
    <m/>
  </r>
  <r>
    <s v="Kapen"/>
    <s v="Rock Drift"/>
    <d v="2001-11-01T00:00:00"/>
    <n v="1"/>
    <n v="2"/>
    <s v="?"/>
    <n v="1"/>
    <s v="1 x 4 (?)"/>
    <m/>
    <n v="1"/>
    <n v="29"/>
    <n v="35.013698630136986"/>
    <s v="Trollips Crossing"/>
    <d v="1993-09-01T00:00:00"/>
    <n v="8.1726027397260275"/>
    <n v="4"/>
    <d v="1994-06-01T00:00:00"/>
    <n v="7.4246575342465757"/>
    <s v="Flock"/>
    <x v="13"/>
    <n v="1"/>
    <m/>
  </r>
  <r>
    <s v="Mxabene"/>
    <s v="Tugwaan"/>
    <d v="2001-11-01T00:00:00"/>
    <n v="0.1"/>
    <s v="?"/>
    <s v="?"/>
    <s v="?"/>
    <n v="2"/>
    <s v="2 x drowned"/>
    <n v="0"/>
    <m/>
    <n v="4.9643835616438361"/>
    <s v="Mhangene"/>
    <d v="1998-01-01T00:00:00"/>
    <n v="3.8356164383561642"/>
    <n v="1"/>
    <d v="1996-03-01T00:00:00"/>
    <n v="5.6739726027397257"/>
    <s v="Spar"/>
    <x v="13"/>
    <n v="1"/>
    <m/>
  </r>
  <r>
    <s v="Ngoboswan"/>
    <s v="Newington"/>
    <d v="2001-11-01T00:00:00"/>
    <n v="2"/>
    <n v="3"/>
    <n v="1"/>
    <n v="2"/>
    <s v="1 x 9 (M)"/>
    <s v="1 x crocodile"/>
    <n v="2"/>
    <n v="21"/>
    <n v="35.013698630136986"/>
    <s v="Ngoboswan"/>
    <d v="1994-03-01T00:00:00"/>
    <n v="7.6767123287671231"/>
    <n v="3"/>
    <d v="1998-09-01T00:00:00"/>
    <n v="3.1698630136986301"/>
    <s v="MM"/>
    <x v="13"/>
    <n v="1"/>
    <m/>
  </r>
  <r>
    <s v="Phiva"/>
    <s v="Beaumonts"/>
    <d v="2001-11-01T00:00:00"/>
    <m/>
    <n v="2"/>
    <n v="2"/>
    <m/>
    <m/>
    <m/>
    <n v="2"/>
    <n v="25"/>
    <n v="33.008219178082186"/>
    <s v="Mother"/>
    <d v="1998-11-01T00:00:00"/>
    <n v="3.0027397260273974"/>
    <n v="1"/>
    <d v="1993-06-01T00:00:00"/>
    <n v="8.4246575342465757"/>
    <s v="Shaws"/>
    <x v="13"/>
    <n v="1"/>
    <m/>
  </r>
  <r>
    <s v="Nottens"/>
    <s v="Rock Drift"/>
    <d v="2001-10-01T00:00:00"/>
    <n v="1.5"/>
    <n v="2"/>
    <s v="?"/>
    <s v="?"/>
    <s v="2 x DBI"/>
    <m/>
    <n v="0"/>
    <m/>
    <n v="13.019178082191781"/>
    <s v="Mother"/>
    <d v="1995-10-01T00:00:00"/>
    <n v="6.0054794520547947"/>
    <n v="2"/>
    <d v="1994-06-01T00:00:00"/>
    <n v="7.3397260273972602"/>
    <s v="Dud"/>
    <x v="13"/>
    <n v="1"/>
    <m/>
  </r>
  <r>
    <s v="3:4"/>
    <s v="Rock Drift"/>
    <d v="2001-09-01T00:00:00"/>
    <n v="0.25"/>
    <n v="2"/>
    <n v="1"/>
    <n v="1"/>
    <s v="3 (F), 9 (M)"/>
    <s v="? (F), lion (M)"/>
    <n v="0"/>
    <m/>
    <n v="14.991780821917807"/>
    <s v="Mother"/>
    <d v="1992-08-01T00:00:00"/>
    <n v="9.0904109589041102"/>
    <n v="5"/>
    <d v="1994-06-01T00:00:00"/>
    <n v="7.2575342465753421"/>
    <s v="Dud"/>
    <x v="13"/>
    <n v="0"/>
    <m/>
  </r>
  <r>
    <s v="Vomba"/>
    <s v="Sparta"/>
    <d v="2001-09-01T00:00:00"/>
    <m/>
    <s v="?"/>
    <s v="?"/>
    <s v="?"/>
    <s v="DBI"/>
    <m/>
    <n v="0"/>
    <m/>
    <n v="12.986301369863014"/>
    <s v="Ngoboswan"/>
    <d v="1997-12-01T00:00:00"/>
    <n v="3.7534246575342465"/>
    <n v="1"/>
    <d v="1997-06-01T00:00:00"/>
    <n v="4.2547945205479456"/>
    <s v="Mar"/>
    <x v="13"/>
    <n v="0"/>
    <m/>
  </r>
  <r>
    <s v="Toulon"/>
    <m/>
    <d v="2001-06-01T00:00:00"/>
    <m/>
    <s v="?"/>
    <s v="?"/>
    <s v="?"/>
    <n v="3"/>
    <m/>
    <n v="0"/>
    <m/>
    <n v="8.0547945205479454"/>
    <s v="Toulon"/>
    <d v="1991-03-01T00:00:00"/>
    <n v="10.260273972602739"/>
    <n v="6"/>
    <m/>
    <m/>
    <s v="Tou"/>
    <x v="13"/>
    <n v="0"/>
    <m/>
  </r>
  <r>
    <s v="Tugwaan Y. Female"/>
    <s v="Beaumonts"/>
    <d v="2001-02-01T00:00:00"/>
    <n v="5"/>
    <n v="2"/>
    <s v="?"/>
    <s v="?"/>
    <s v="2 x 5"/>
    <m/>
    <n v="0"/>
    <m/>
    <m/>
    <s v="Mother"/>
    <d v="1996-03-01T00:00:00"/>
    <n v="4.9260273972602739"/>
    <n v="1"/>
    <d v="1993-06-01T00:00:00"/>
    <n v="7.6767123287671231"/>
    <s v="Dud"/>
    <x v="13"/>
    <n v="1"/>
    <m/>
  </r>
  <r>
    <s v="Safari"/>
    <s v="Xuvati"/>
    <d v="2001-01-01T00:00:00"/>
    <m/>
    <n v="2"/>
    <n v="2"/>
    <m/>
    <m/>
    <m/>
    <n v="2"/>
    <m/>
    <n v="37.972602739726028"/>
    <s v="Safari"/>
    <d v="1993-03-01T00:00:00"/>
    <n v="7.8438356164383558"/>
    <n v="3"/>
    <d v="1995-10-01T00:00:00"/>
    <n v="5.2575342465753421"/>
    <s v="Gow"/>
    <x v="13"/>
    <n v="1"/>
    <m/>
  </r>
  <r>
    <s v="Toulon"/>
    <m/>
    <d v="2001-01-01T00:00:00"/>
    <m/>
    <s v="?"/>
    <s v="?"/>
    <s v="?"/>
    <n v="2"/>
    <m/>
    <n v="0"/>
    <m/>
    <n v="4.9643835616438361"/>
    <s v="Toulon"/>
    <d v="1991-03-01T00:00:00"/>
    <n v="9.8465753424657532"/>
    <n v="5"/>
    <m/>
    <m/>
    <s v="Tou"/>
    <x v="13"/>
    <n v="1"/>
    <m/>
  </r>
  <r>
    <s v="Tavangumi"/>
    <s v="Mobeni"/>
    <d v="2000-12-01T00:00:00"/>
    <m/>
    <n v="1"/>
    <n v="1"/>
    <m/>
    <m/>
    <m/>
    <n v="1"/>
    <m/>
    <n v="25.019178082191779"/>
    <s v="Tavangumi"/>
    <d v="1995-01-01T00:00:00"/>
    <n v="5.9205479452054792"/>
    <n v="2"/>
    <d v="1993-06-01T00:00:00"/>
    <n v="7.506849315068493"/>
    <s v="Ravens"/>
    <x v="14"/>
    <n v="1"/>
    <m/>
  </r>
  <r>
    <s v="White Cloth"/>
    <s v="Rock Drift"/>
    <d v="2000-10-01T00:00:00"/>
    <n v="0.5"/>
    <n v="2"/>
    <n v="1"/>
    <n v="1"/>
    <m/>
    <m/>
    <n v="2"/>
    <n v="25"/>
    <n v="29.983561643835614"/>
    <s v="Trollips Crossing"/>
    <d v="1993-09-01T00:00:00"/>
    <n v="7.087671232876712"/>
    <n v="2"/>
    <d v="1994-06-01T00:00:00"/>
    <n v="6.3397260273972602"/>
    <s v="MM"/>
    <x v="14"/>
    <n v="1"/>
    <m/>
  </r>
  <r>
    <s v="Tugwaan"/>
    <s v="Sparta"/>
    <d v="2000-07-01T00:00:00"/>
    <n v="2.5"/>
    <n v="1"/>
    <n v="1"/>
    <m/>
    <n v="4"/>
    <s v="Abandon (mother died)"/>
    <n v="0"/>
    <m/>
    <m/>
    <s v="Mother"/>
    <d v="1984-04-01T00:00:00"/>
    <n v="16.260273972602739"/>
    <n v="4"/>
    <d v="1991-06-01T00:00:00"/>
    <n v="9.0904109589041102"/>
    <s v="Dud/Spar"/>
    <x v="14"/>
    <n v="0"/>
    <m/>
  </r>
  <r>
    <s v="Mhangene"/>
    <s v="Tugwaan"/>
    <d v="2000-06-01T00:00:00"/>
    <m/>
    <n v="2"/>
    <n v="1"/>
    <n v="1"/>
    <s v="1 x 6 (F)"/>
    <m/>
    <n v="1"/>
    <m/>
    <n v="61.019178082191786"/>
    <s v="Mhangene"/>
    <d v="1989-06-01T00:00:00"/>
    <n v="11.008219178082191"/>
    <n v="4"/>
    <d v="1996-03-01T00:00:00"/>
    <n v="4.2547945205479456"/>
    <s v="Castle"/>
    <x v="14"/>
    <n v="0"/>
    <m/>
  </r>
  <r>
    <s v="Saseka"/>
    <s v="Xuvati"/>
    <d v="2000-06-01T00:00:00"/>
    <m/>
    <n v="2"/>
    <n v="2"/>
    <m/>
    <m/>
    <m/>
    <n v="2"/>
    <m/>
    <n v="31.035616438356165"/>
    <s v="Saseka"/>
    <d v="1997-06-01T00:00:00"/>
    <n v="3.0027397260273974"/>
    <n v="1"/>
    <d v="1995-10-01T00:00:00"/>
    <n v="4.6712328767123283"/>
    <s v="Ara"/>
    <x v="14"/>
    <n v="0"/>
    <m/>
  </r>
  <r>
    <s v="Short Tail"/>
    <s v="River"/>
    <d v="2000-05-01T00:00:00"/>
    <m/>
    <n v="2"/>
    <n v="1"/>
    <n v="1"/>
    <s v="1 x 6 (F)"/>
    <s v="Lion"/>
    <n v="1"/>
    <n v="19"/>
    <n v="21.073972602739726"/>
    <s v="Short Tail"/>
    <d v="1995-12-01T00:00:00"/>
    <n v="4.419178082191781"/>
    <n v="1"/>
    <m/>
    <m/>
    <s v="Mar"/>
    <x v="14"/>
    <n v="0"/>
    <s v="Forced into independence when mother died"/>
  </r>
  <r>
    <s v="Safari"/>
    <s v="Xuvati"/>
    <d v="2000-02-01T00:00:00"/>
    <s v=" "/>
    <n v="2"/>
    <s v="?"/>
    <s v="?"/>
    <s v="2 x 2"/>
    <s v="2 x python"/>
    <n v="0"/>
    <m/>
    <n v="11.013698630136986"/>
    <s v="Safari"/>
    <d v="1993-03-01T00:00:00"/>
    <n v="6.9260273972602739"/>
    <n v="2"/>
    <d v="1995-10-01T00:00:00"/>
    <n v="4.3397260273972602"/>
    <s v="Gow"/>
    <x v="14"/>
    <n v="1"/>
    <m/>
  </r>
  <r>
    <s v="Kapen"/>
    <s v="Rock Drift"/>
    <d v="1999-11-01T00:00:00"/>
    <n v="1.5"/>
    <n v="1"/>
    <m/>
    <n v="1"/>
    <m/>
    <m/>
    <n v="1"/>
    <n v="20"/>
    <n v="24.032876712328768"/>
    <s v="Trollips Crossing"/>
    <d v="1993-09-01T00:00:00"/>
    <n v="6.1698630136986301"/>
    <n v="3"/>
    <d v="1994-06-01T00:00:00"/>
    <n v="5.4219178082191783"/>
    <m/>
    <x v="15"/>
    <n v="1"/>
    <m/>
  </r>
  <r>
    <s v="Makwela"/>
    <s v="Mobeni"/>
    <d v="1999-11-01T00:00:00"/>
    <m/>
    <n v="2"/>
    <n v="2"/>
    <m/>
    <m/>
    <m/>
    <n v="2"/>
    <m/>
    <n v="25.019178082191779"/>
    <s v="Makwela"/>
    <d v="1993-06-01T00:00:00"/>
    <n v="6.4219178082191783"/>
    <n v="4"/>
    <d v="1993-06-01T00:00:00"/>
    <n v="6.4219178082191783"/>
    <m/>
    <x v="15"/>
    <n v="1"/>
    <m/>
  </r>
  <r>
    <s v="Ngoboswan"/>
    <m/>
    <d v="1999-10-01T00:00:00"/>
    <n v="3.3333333333333333E-2"/>
    <n v="3"/>
    <n v="1"/>
    <n v="2"/>
    <s v="1 x 3 (M)"/>
    <s v="1 x abandoned -flood"/>
    <n v="2"/>
    <n v="21"/>
    <n v="25.052054794520551"/>
    <s v="Ngoboswan"/>
    <d v="1994-03-01T00:00:00"/>
    <n v="5.5890410958904111"/>
    <n v="2"/>
    <m/>
    <m/>
    <m/>
    <x v="15"/>
    <n v="1"/>
    <m/>
  </r>
  <r>
    <s v="Toulon"/>
    <s v="Island Crossing"/>
    <d v="1999-01-01T00:00:00"/>
    <m/>
    <n v="1"/>
    <n v="1"/>
    <m/>
    <m/>
    <m/>
    <n v="1"/>
    <n v="16"/>
    <n v="24.032876712328768"/>
    <s v="Toulon"/>
    <d v="1991-03-01T00:00:00"/>
    <n v="7.8438356164383558"/>
    <n v="4"/>
    <m/>
    <m/>
    <s v="Tou"/>
    <x v="15"/>
    <n v="1"/>
    <m/>
  </r>
  <r>
    <s v="Makwela"/>
    <s v="Mobeni"/>
    <d v="1998-12-01T00:00:00"/>
    <m/>
    <s v="?"/>
    <s v="?"/>
    <s v="?"/>
    <s v="DBI"/>
    <m/>
    <n v="0"/>
    <m/>
    <n v="11.013698630136986"/>
    <s v="Makwela"/>
    <d v="1993-06-01T00:00:00"/>
    <n v="5.5041095890410956"/>
    <n v="3"/>
    <d v="1993-06-01T00:00:00"/>
    <n v="5.5041095890410956"/>
    <m/>
    <x v="16"/>
    <n v="1"/>
    <m/>
  </r>
  <r>
    <s v="Nottens"/>
    <m/>
    <d v="1998-11-01T00:00:00"/>
    <m/>
    <n v="2"/>
    <m/>
    <n v="2"/>
    <m/>
    <m/>
    <n v="2"/>
    <n v="20"/>
    <n v="35.013698630136986"/>
    <s v="Mother"/>
    <d v="1995-10-01T00:00:00"/>
    <n v="3.0876712328767124"/>
    <n v="1"/>
    <m/>
    <m/>
    <s v="Dud"/>
    <x v="16"/>
    <n v="1"/>
    <m/>
  </r>
  <r>
    <s v="Tavangumi"/>
    <s v="Mbombi"/>
    <d v="1998-11-01T00:00:00"/>
    <m/>
    <n v="2"/>
    <s v="?"/>
    <n v="1"/>
    <s v="1 x DBI"/>
    <m/>
    <n v="1"/>
    <m/>
    <n v="25.019178082191779"/>
    <s v="Tavangumi"/>
    <d v="1995-01-01T00:00:00"/>
    <n v="3.8356164383561642"/>
    <n v="1"/>
    <d v="1988-06-01T00:00:00"/>
    <n v="10.424657534246576"/>
    <s v="Ravens"/>
    <x v="16"/>
    <n v="1"/>
    <m/>
  </r>
  <r>
    <s v="3:4"/>
    <s v="Sparta"/>
    <d v="1998-09-01T00:00:00"/>
    <m/>
    <n v="2"/>
    <n v="1"/>
    <n v="1"/>
    <m/>
    <m/>
    <n v="2"/>
    <m/>
    <n v="36.032876712328772"/>
    <s v="Mother"/>
    <d v="1992-08-01T00:00:00"/>
    <n v="6.087671232876712"/>
    <n v="4"/>
    <d v="1991-06-01T00:00:00"/>
    <n v="7.2575342465753421"/>
    <m/>
    <x v="16"/>
    <n v="0"/>
    <m/>
  </r>
  <r>
    <s v="Kapen"/>
    <m/>
    <d v="1998-05-01T00:00:00"/>
    <m/>
    <n v="2"/>
    <s v="?"/>
    <s v="?"/>
    <s v="DBI"/>
    <m/>
    <n v="0"/>
    <m/>
    <n v="18.049315068493151"/>
    <s v="Trollips Crossing"/>
    <d v="1993-09-01T00:00:00"/>
    <n v="4.6657534246575345"/>
    <n v="2"/>
    <m/>
    <m/>
    <m/>
    <x v="16"/>
    <n v="0"/>
    <m/>
  </r>
  <r>
    <s v="3:4"/>
    <s v="Sparta"/>
    <d v="1998-03-01T00:00:00"/>
    <n v="0.75"/>
    <n v="1"/>
    <n v="1"/>
    <m/>
    <n v="1"/>
    <s v="python"/>
    <n v="0"/>
    <m/>
    <n v="6.0493150684931507"/>
    <s v="Mother"/>
    <d v="1992-08-01T00:00:00"/>
    <n v="5.5835616438356164"/>
    <n v="3"/>
    <d v="1991-06-01T00:00:00"/>
    <n v="6.7534246575342465"/>
    <m/>
    <x v="16"/>
    <n v="1"/>
    <m/>
  </r>
  <r>
    <s v="Makwela"/>
    <s v="Mbombi"/>
    <d v="1998-01-01T00:00:00"/>
    <m/>
    <s v="?"/>
    <s v="?"/>
    <s v="?"/>
    <s v="DBI"/>
    <m/>
    <n v="0"/>
    <m/>
    <n v="10.980821917808219"/>
    <s v="Makwela"/>
    <d v="1993-06-01T00:00:00"/>
    <n v="4.5890410958904111"/>
    <n v="2"/>
    <d v="1988-06-01T00:00:00"/>
    <n v="9.5917808219178085"/>
    <m/>
    <x v="16"/>
    <n v="1"/>
    <m/>
  </r>
  <r>
    <s v="Mhangene"/>
    <m/>
    <d v="1998-01-01T00:00:00"/>
    <n v="2"/>
    <n v="2"/>
    <n v="1"/>
    <n v="1"/>
    <s v="1 x 3 (M)"/>
    <s v="1 x Lion"/>
    <n v="1"/>
    <n v="10"/>
    <n v="28.997260273972604"/>
    <s v="Mhangene"/>
    <d v="1989-06-01T00:00:00"/>
    <n v="8.5917808219178085"/>
    <n v="3"/>
    <m/>
    <m/>
    <s v="Spar"/>
    <x v="16"/>
    <n v="1"/>
    <m/>
  </r>
  <r>
    <s v="Ngoboswan"/>
    <m/>
    <d v="1997-12-01T00:00:00"/>
    <m/>
    <n v="2"/>
    <s v="?"/>
    <n v="1"/>
    <s v="1 x DBI (?)"/>
    <m/>
    <n v="1"/>
    <n v="21"/>
    <n v="21.994520547945204"/>
    <s v="Ngoboswan"/>
    <d v="1994-03-01T00:00:00"/>
    <n v="3.7561643835616438"/>
    <n v="1"/>
    <m/>
    <m/>
    <m/>
    <x v="17"/>
    <n v="1"/>
    <m/>
  </r>
  <r>
    <s v="Toulon"/>
    <m/>
    <d v="1997-12-01T00:00:00"/>
    <m/>
    <s v="?"/>
    <s v="?"/>
    <s v="?"/>
    <s v="DBI"/>
    <m/>
    <n v="0"/>
    <m/>
    <n v="13.019178082191781"/>
    <s v="Toulon"/>
    <d v="1991-03-01T00:00:00"/>
    <n v="6.7589041095890412"/>
    <n v="3"/>
    <m/>
    <m/>
    <s v="Tou"/>
    <x v="17"/>
    <n v="1"/>
    <m/>
  </r>
  <r>
    <s v="3:4"/>
    <m/>
    <d v="1997-10-01T00:00:00"/>
    <n v="0.5"/>
    <n v="2"/>
    <s v="?"/>
    <s v="?"/>
    <s v="2 x 1"/>
    <s v="2 x lion"/>
    <n v="0"/>
    <m/>
    <n v="4.9643835616438361"/>
    <s v="Mother"/>
    <d v="1992-08-01T00:00:00"/>
    <n v="5.1698630136986301"/>
    <n v="2"/>
    <m/>
    <m/>
    <m/>
    <x v="17"/>
    <n v="1"/>
    <m/>
  </r>
  <r>
    <s v="Safari"/>
    <s v="Xuvati"/>
    <d v="1997-10-01T00:00:00"/>
    <s v=" "/>
    <n v="2"/>
    <n v="2"/>
    <m/>
    <m/>
    <m/>
    <n v="2"/>
    <m/>
    <n v="28.043835616438354"/>
    <s v="Safari"/>
    <d v="1993-03-01T00:00:00"/>
    <n v="4.5890410958904111"/>
    <n v="1"/>
    <d v="1995-10-01T00:00:00"/>
    <n v="2.0027397260273974"/>
    <m/>
    <x v="17"/>
    <n v="1"/>
    <m/>
  </r>
  <r>
    <s v="White Cloth"/>
    <m/>
    <d v="1997-07-01T00:00:00"/>
    <m/>
    <n v="1"/>
    <n v="1"/>
    <m/>
    <m/>
    <m/>
    <n v="1"/>
    <m/>
    <n v="39.057534246575344"/>
    <s v="Trollips Crossing"/>
    <d v="1993-09-01T00:00:00"/>
    <n v="3.8328767123287673"/>
    <n v="1"/>
    <m/>
    <m/>
    <s v="MM"/>
    <x v="17"/>
    <n v="0"/>
    <m/>
  </r>
  <r>
    <s v="Kapen"/>
    <m/>
    <d v="1997-06-01T00:00:00"/>
    <m/>
    <s v="?"/>
    <s v="?"/>
    <s v="?"/>
    <s v="DBI"/>
    <m/>
    <n v="0"/>
    <m/>
    <n v="10.980821917808219"/>
    <s v="Trollips Crossing"/>
    <d v="1993-09-01T00:00:00"/>
    <n v="3.7506849315068491"/>
    <n v="1"/>
    <m/>
    <m/>
    <m/>
    <x v="17"/>
    <n v="0"/>
    <m/>
  </r>
  <r>
    <s v="Makwela"/>
    <s v="Mbombi"/>
    <d v="1997-03-01T00:00:00"/>
    <m/>
    <s v="?"/>
    <s v="?"/>
    <s v="?"/>
    <s v="DBI"/>
    <s v="Banded mongoose"/>
    <n v="0"/>
    <m/>
    <n v="10.06027397260274"/>
    <s v="Makwela"/>
    <d v="1993-06-01T00:00:00"/>
    <n v="3.7506849315068491"/>
    <n v="1"/>
    <d v="1988-06-01T00:00:00"/>
    <n v="8.7534246575342465"/>
    <m/>
    <x v="17"/>
    <n v="1"/>
    <m/>
  </r>
  <r>
    <s v="Mhangene"/>
    <m/>
    <d v="1997-01-01T00:00:00"/>
    <n v="1"/>
    <n v="2"/>
    <n v="1"/>
    <n v="1"/>
    <s v="2 x 3 "/>
    <s v="2 x Lion"/>
    <n v="0"/>
    <m/>
    <n v="12"/>
    <s v="Mhangene"/>
    <d v="1989-06-01T00:00:00"/>
    <n v="7.5917808219178085"/>
    <n v="2"/>
    <m/>
    <m/>
    <s v="Spar"/>
    <x v="17"/>
    <n v="1"/>
    <m/>
  </r>
  <r>
    <s v="Toulon"/>
    <m/>
    <d v="1996-09-01T00:00:00"/>
    <m/>
    <n v="1"/>
    <n v="1"/>
    <m/>
    <s v="1 x 8 "/>
    <m/>
    <n v="0"/>
    <m/>
    <n v="14.991780821917807"/>
    <s v="Toulon"/>
    <d v="1991-03-01T00:00:00"/>
    <n v="5.5095890410958903"/>
    <n v="2"/>
    <m/>
    <m/>
    <s v="Tou"/>
    <x v="18"/>
    <n v="0"/>
    <m/>
  </r>
  <r>
    <s v="Mhangene"/>
    <m/>
    <d v="1996-06-01T00:00:00"/>
    <n v="1"/>
    <n v="2"/>
    <s v="?"/>
    <s v="?"/>
    <s v="2 x 1"/>
    <s v="2 x Hyena"/>
    <n v="0"/>
    <m/>
    <n v="7.0356164383561648"/>
    <s v="Mhangene"/>
    <d v="1989-06-01T00:00:00"/>
    <n v="7.0054794520547947"/>
    <n v="1"/>
    <m/>
    <m/>
    <s v="Spar"/>
    <x v="18"/>
    <n v="0"/>
    <m/>
  </r>
  <r>
    <s v="Tugwaan"/>
    <m/>
    <d v="1996-03-01T00:00:00"/>
    <m/>
    <n v="2"/>
    <n v="1"/>
    <n v="1"/>
    <m/>
    <m/>
    <n v="2"/>
    <m/>
    <n v="52.043835616438358"/>
    <s v="Mother"/>
    <d v="1984-04-01T00:00:00"/>
    <n v="11.923287671232877"/>
    <n v="3"/>
    <m/>
    <m/>
    <s v="Dud/Spar"/>
    <x v="18"/>
    <n v="1"/>
    <m/>
  </r>
  <r>
    <s v="3:4"/>
    <m/>
    <d v="1995-10-01T00:00:00"/>
    <m/>
    <n v="2"/>
    <n v="1"/>
    <n v="1"/>
    <m/>
    <m/>
    <n v="2"/>
    <m/>
    <n v="24.032876712328768"/>
    <s v="Mother"/>
    <d v="1992-08-01T00:00:00"/>
    <n v="3.1671232876712327"/>
    <n v="1"/>
    <m/>
    <m/>
    <m/>
    <x v="19"/>
    <n v="1"/>
    <m/>
  </r>
  <r>
    <s v="Toulon"/>
    <m/>
    <d v="1995-10-01T00:00:00"/>
    <m/>
    <s v="?"/>
    <s v="?"/>
    <s v="?"/>
    <s v="DBI"/>
    <m/>
    <n v="0"/>
    <m/>
    <n v="11.046575342465754"/>
    <s v="Toulon"/>
    <d v="1991-03-01T00:00:00"/>
    <n v="4.5890410958904111"/>
    <n v="1"/>
    <m/>
    <m/>
    <s v="Tou"/>
    <x v="19"/>
    <n v="1"/>
    <m/>
  </r>
  <r>
    <s v="Tugwaan"/>
    <m/>
    <d v="1992-08-01T00:00:00"/>
    <m/>
    <n v="2"/>
    <m/>
    <n v="2"/>
    <m/>
    <m/>
    <n v="2"/>
    <m/>
    <n v="43.0027397260274"/>
    <s v="Mother"/>
    <d v="1984-04-01T00:00:00"/>
    <n v="8.3397260273972602"/>
    <n v="2"/>
    <m/>
    <m/>
    <s v="Shaws"/>
    <x v="20"/>
    <n v="0"/>
    <m/>
  </r>
  <r>
    <s v="Sand River"/>
    <m/>
    <d v="1990-04-01T00:00:00"/>
    <m/>
    <n v="2"/>
    <s v="?"/>
    <n v="1"/>
    <s v="DBI"/>
    <m/>
    <n v="1"/>
    <m/>
    <m/>
    <s v="Mother"/>
    <d v="1985-10-01T00:00:00"/>
    <n v="4.5013698630136982"/>
    <n v="2"/>
    <m/>
    <m/>
    <m/>
    <x v="21"/>
    <n v="0"/>
    <m/>
  </r>
  <r>
    <s v="Mother"/>
    <m/>
    <d v="1989-10-01T00:00:00"/>
    <n v="0.5"/>
    <n v="1"/>
    <n v="1"/>
    <m/>
    <m/>
    <m/>
    <n v="1"/>
    <n v="17"/>
    <m/>
    <s v="Mother"/>
    <d v="1975-12-01T00:00:00"/>
    <n v="13.843835616438357"/>
    <n v="9"/>
    <m/>
    <m/>
    <m/>
    <x v="22"/>
    <n v="1"/>
    <m/>
  </r>
  <r>
    <s v="Sand River"/>
    <m/>
    <d v="1989-07-01T00:00:00"/>
    <m/>
    <s v="?"/>
    <s v="?"/>
    <s v="?"/>
    <s v="DBI"/>
    <m/>
    <n v="0"/>
    <m/>
    <n v="9.008219178082193"/>
    <s v="Mother"/>
    <d v="1985-10-01T00:00:00"/>
    <n v="3.7506849315068491"/>
    <n v="1"/>
    <m/>
    <m/>
    <m/>
    <x v="22"/>
    <n v="0"/>
    <m/>
  </r>
  <r>
    <s v="Tugwaan"/>
    <m/>
    <d v="1989-01-01T00:00:00"/>
    <m/>
    <n v="2"/>
    <n v="1"/>
    <n v="1"/>
    <s v="1 x 1 (F)"/>
    <m/>
    <n v="1"/>
    <m/>
    <n v="43.0027397260274"/>
    <s v="Mother"/>
    <d v="1984-04-01T00:00:00"/>
    <n v="4.7561643835616438"/>
    <n v="1"/>
    <m/>
    <m/>
    <s v="Dud/Spar"/>
    <x v="22"/>
    <n v="1"/>
    <m/>
  </r>
  <r>
    <s v="Mother"/>
    <m/>
    <d v="1988-08-01T00:00:00"/>
    <n v="0.25"/>
    <n v="2"/>
    <s v="?"/>
    <n v="1"/>
    <s v="1 x 4 (?)"/>
    <s v="1 x lion (?)"/>
    <n v="1"/>
    <n v="9"/>
    <n v="14.005479452054796"/>
    <s v="Mother"/>
    <d v="1975-12-01T00:00:00"/>
    <n v="12.676712328767124"/>
    <n v="8"/>
    <m/>
    <m/>
    <m/>
    <x v="23"/>
    <n v="0"/>
    <m/>
  </r>
  <r>
    <s v="Y. Female"/>
    <m/>
    <d v="1987-12-01T00:00:00"/>
    <n v="0.5"/>
    <n v="1"/>
    <m/>
    <n v="1"/>
    <n v="7"/>
    <s v="1 x mange"/>
    <n v="0"/>
    <m/>
    <m/>
    <s v="Mother"/>
    <d v="1981-08-01T00:00:00"/>
    <n v="6.3369863013698629"/>
    <n v="4"/>
    <m/>
    <m/>
    <s v="Spar"/>
    <x v="24"/>
    <n v="1"/>
    <m/>
  </r>
  <r>
    <s v="Mother"/>
    <m/>
    <d v="1987-06-01T00:00:00"/>
    <n v="1"/>
    <n v="1"/>
    <n v="1"/>
    <m/>
    <m/>
    <m/>
    <n v="1"/>
    <n v="12"/>
    <n v="14.038356164383561"/>
    <s v="Mother"/>
    <d v="1975-12-01T00:00:00"/>
    <n v="11.506849315068493"/>
    <n v="7"/>
    <m/>
    <m/>
    <m/>
    <x v="24"/>
    <n v="0"/>
    <m/>
  </r>
  <r>
    <s v="Mother"/>
    <m/>
    <d v="1987-01-01T00:00:00"/>
    <n v="0.75"/>
    <s v="?"/>
    <s v="?"/>
    <s v="?"/>
    <n v="1"/>
    <m/>
    <n v="0"/>
    <m/>
    <n v="4.9643835616438361"/>
    <s v="Mother"/>
    <d v="1975-12-01T00:00:00"/>
    <n v="11.093150684931507"/>
    <n v="6"/>
    <m/>
    <m/>
    <m/>
    <x v="24"/>
    <n v="1"/>
    <m/>
  </r>
  <r>
    <s v="Y. Female"/>
    <m/>
    <d v="1986-07-01T00:00:00"/>
    <n v="4"/>
    <n v="1"/>
    <n v="1"/>
    <m/>
    <m/>
    <m/>
    <n v="1"/>
    <n v="14"/>
    <n v="17.030136986301368"/>
    <s v="Mother"/>
    <d v="1981-08-01T00:00:00"/>
    <n v="4.9178082191780819"/>
    <n v="3"/>
    <m/>
    <m/>
    <s v="Spar"/>
    <x v="25"/>
    <n v="0"/>
    <m/>
  </r>
  <r>
    <s v="Mother"/>
    <m/>
    <d v="1985-10-01T00:00:00"/>
    <n v="1"/>
    <n v="2"/>
    <n v="1"/>
    <n v="1"/>
    <m/>
    <m/>
    <n v="2"/>
    <n v="14"/>
    <n v="15.024657534246575"/>
    <s v="Mother"/>
    <d v="1975-12-01T00:00:00"/>
    <n v="9.8410958904109584"/>
    <n v="5"/>
    <m/>
    <m/>
    <m/>
    <x v="26"/>
    <n v="1"/>
    <m/>
  </r>
  <r>
    <s v="Y. Female"/>
    <m/>
    <d v="1985-09-01T00:00:00"/>
    <n v="1"/>
    <n v="1"/>
    <s v="?"/>
    <s v="?"/>
    <n v="5"/>
    <s v="1 x lion"/>
    <n v="0"/>
    <m/>
    <n v="9.9616438356164387"/>
    <s v="Mother"/>
    <d v="1981-08-01T00:00:00"/>
    <n v="4.087671232876712"/>
    <n v="2"/>
    <m/>
    <m/>
    <s v="Spar"/>
    <x v="26"/>
    <n v="0"/>
    <m/>
  </r>
  <r>
    <s v="Y. Female"/>
    <m/>
    <d v="1984-07-01T00:00:00"/>
    <n v="0.75"/>
    <n v="2"/>
    <s v="?"/>
    <s v="?"/>
    <s v="2 x 1"/>
    <s v="2 x hyena"/>
    <n v="0"/>
    <m/>
    <n v="14.038356164383561"/>
    <s v="Mother"/>
    <d v="1981-08-01T00:00:00"/>
    <n v="2.9178082191780823"/>
    <n v="1"/>
    <m/>
    <m/>
    <s v="Spar"/>
    <x v="27"/>
    <n v="0"/>
    <m/>
  </r>
  <r>
    <s v="Mother"/>
    <m/>
    <d v="1984-04-01T00:00:00"/>
    <n v="2"/>
    <n v="2"/>
    <n v="1"/>
    <n v="1"/>
    <m/>
    <m/>
    <n v="2"/>
    <n v="14"/>
    <n v="18.016438356164386"/>
    <s v="Mother"/>
    <d v="1975-12-01T00:00:00"/>
    <n v="8.3397260273972602"/>
    <n v="4"/>
    <m/>
    <m/>
    <m/>
    <x v="27"/>
    <n v="0"/>
    <m/>
  </r>
  <r>
    <s v="Mother"/>
    <m/>
    <d v="1983-01-01T00:00:00"/>
    <n v="0.5"/>
    <n v="3"/>
    <s v="?"/>
    <n v="1"/>
    <s v="2 x 3 (?)"/>
    <s v="2 x lion"/>
    <n v="1"/>
    <n v="13"/>
    <n v="14.991780821917807"/>
    <s v="Mother"/>
    <d v="1975-12-01T00:00:00"/>
    <n v="7.0904109589041093"/>
    <n v="3"/>
    <m/>
    <m/>
    <m/>
    <x v="28"/>
    <n v="1"/>
    <m/>
  </r>
  <r>
    <s v="Mother"/>
    <m/>
    <d v="1981-08-01T00:00:00"/>
    <n v="0.25"/>
    <n v="2"/>
    <n v="1"/>
    <n v="1"/>
    <m/>
    <m/>
    <n v="2"/>
    <n v="11"/>
    <n v="17.030136986301368"/>
    <s v="Mother"/>
    <d v="1975-12-01T00:00:00"/>
    <n v="5.6712328767123283"/>
    <n v="2"/>
    <m/>
    <m/>
    <m/>
    <x v="29"/>
    <n v="0"/>
    <m/>
  </r>
  <r>
    <s v="Mother"/>
    <m/>
    <d v="1979-09-01T00:00:00"/>
    <n v="1"/>
    <n v="2"/>
    <m/>
    <n v="2"/>
    <m/>
    <m/>
    <n v="2"/>
    <n v="13"/>
    <n v="23.013698630136986"/>
    <s v="Mother"/>
    <d v="1975-12-01T00:00:00"/>
    <n v="3.7534246575342465"/>
    <n v="1"/>
    <m/>
    <m/>
    <m/>
    <x v="30"/>
    <n v="0"/>
    <m/>
  </r>
  <r>
    <m/>
    <m/>
    <m/>
    <m/>
    <m/>
    <m/>
    <m/>
    <m/>
    <m/>
    <m/>
    <m/>
    <m/>
    <m/>
    <m/>
    <m/>
    <m/>
    <m/>
    <m/>
    <m/>
    <x v="3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A3:B36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3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1"/>
        <item t="default"/>
      </items>
    </pivotField>
    <pivotField showAll="0"/>
    <pivotField showAll="0"/>
  </pivotFields>
  <rowFields count="1">
    <field x="19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Year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topLeftCell="A10" workbookViewId="0">
      <selection activeCell="B34" sqref="B34"/>
    </sheetView>
  </sheetViews>
  <sheetFormatPr defaultRowHeight="14.5" x14ac:dyDescent="0.35"/>
  <cols>
    <col min="1" max="2" width="13.08984375" customWidth="1"/>
  </cols>
  <sheetData>
    <row r="3" spans="1:2" x14ac:dyDescent="0.35">
      <c r="A3" s="20" t="s">
        <v>51</v>
      </c>
      <c r="B3" t="s">
        <v>54</v>
      </c>
    </row>
    <row r="4" spans="1:2" x14ac:dyDescent="0.35">
      <c r="A4" s="21">
        <v>1979</v>
      </c>
      <c r="B4" s="22">
        <v>1</v>
      </c>
    </row>
    <row r="5" spans="1:2" x14ac:dyDescent="0.35">
      <c r="A5" s="21">
        <v>1981</v>
      </c>
      <c r="B5" s="22">
        <v>1</v>
      </c>
    </row>
    <row r="6" spans="1:2" x14ac:dyDescent="0.35">
      <c r="A6" s="21">
        <v>1983</v>
      </c>
      <c r="B6" s="22">
        <v>1</v>
      </c>
    </row>
    <row r="7" spans="1:2" x14ac:dyDescent="0.35">
      <c r="A7" s="21">
        <v>1984</v>
      </c>
      <c r="B7" s="22">
        <v>2</v>
      </c>
    </row>
    <row r="8" spans="1:2" x14ac:dyDescent="0.35">
      <c r="A8" s="21">
        <v>1985</v>
      </c>
      <c r="B8" s="22">
        <v>2</v>
      </c>
    </row>
    <row r="9" spans="1:2" x14ac:dyDescent="0.35">
      <c r="A9" s="21">
        <v>1986</v>
      </c>
      <c r="B9" s="22">
        <v>1</v>
      </c>
    </row>
    <row r="10" spans="1:2" x14ac:dyDescent="0.35">
      <c r="A10" s="21">
        <v>1987</v>
      </c>
      <c r="B10" s="22">
        <v>3</v>
      </c>
    </row>
    <row r="11" spans="1:2" x14ac:dyDescent="0.35">
      <c r="A11" s="21">
        <v>1988</v>
      </c>
      <c r="B11" s="22">
        <v>1</v>
      </c>
    </row>
    <row r="12" spans="1:2" x14ac:dyDescent="0.35">
      <c r="A12" s="21">
        <v>1989</v>
      </c>
      <c r="B12" s="22">
        <v>3</v>
      </c>
    </row>
    <row r="13" spans="1:2" x14ac:dyDescent="0.35">
      <c r="A13" s="21">
        <v>1990</v>
      </c>
      <c r="B13" s="22">
        <v>1</v>
      </c>
    </row>
    <row r="14" spans="1:2" x14ac:dyDescent="0.35">
      <c r="A14" s="21">
        <v>1992</v>
      </c>
      <c r="B14" s="22">
        <v>1</v>
      </c>
    </row>
    <row r="15" spans="1:2" x14ac:dyDescent="0.35">
      <c r="A15" s="21">
        <v>1995</v>
      </c>
      <c r="B15" s="22">
        <v>2</v>
      </c>
    </row>
    <row r="16" spans="1:2" x14ac:dyDescent="0.35">
      <c r="A16" s="21">
        <v>1996</v>
      </c>
      <c r="B16" s="22">
        <v>3</v>
      </c>
    </row>
    <row r="17" spans="1:2" x14ac:dyDescent="0.35">
      <c r="A17" s="21">
        <v>1997</v>
      </c>
      <c r="B17" s="22">
        <v>8</v>
      </c>
    </row>
    <row r="18" spans="1:2" x14ac:dyDescent="0.35">
      <c r="A18" s="21">
        <v>1998</v>
      </c>
      <c r="B18" s="22">
        <v>8</v>
      </c>
    </row>
    <row r="19" spans="1:2" x14ac:dyDescent="0.35">
      <c r="A19" s="21">
        <v>1999</v>
      </c>
      <c r="B19" s="22">
        <v>4</v>
      </c>
    </row>
    <row r="20" spans="1:2" x14ac:dyDescent="0.35">
      <c r="A20" s="21">
        <v>2000</v>
      </c>
      <c r="B20" s="22">
        <v>7</v>
      </c>
    </row>
    <row r="21" spans="1:2" x14ac:dyDescent="0.35">
      <c r="A21" s="21">
        <v>2001</v>
      </c>
      <c r="B21" s="22">
        <v>12</v>
      </c>
    </row>
    <row r="22" spans="1:2" x14ac:dyDescent="0.35">
      <c r="A22" s="21">
        <v>2002</v>
      </c>
      <c r="B22" s="22">
        <v>9</v>
      </c>
    </row>
    <row r="23" spans="1:2" x14ac:dyDescent="0.35">
      <c r="A23" s="21">
        <v>2003</v>
      </c>
      <c r="B23" s="22">
        <v>8</v>
      </c>
    </row>
    <row r="24" spans="1:2" x14ac:dyDescent="0.35">
      <c r="A24" s="21">
        <v>2004</v>
      </c>
      <c r="B24" s="22">
        <v>14</v>
      </c>
    </row>
    <row r="25" spans="1:2" x14ac:dyDescent="0.35">
      <c r="A25" s="21">
        <v>2005</v>
      </c>
      <c r="B25" s="22">
        <v>20</v>
      </c>
    </row>
    <row r="26" spans="1:2" x14ac:dyDescent="0.35">
      <c r="A26" s="21">
        <v>2006</v>
      </c>
      <c r="B26" s="22">
        <v>13</v>
      </c>
    </row>
    <row r="27" spans="1:2" x14ac:dyDescent="0.35">
      <c r="A27" s="21">
        <v>2007</v>
      </c>
      <c r="B27" s="22">
        <v>10</v>
      </c>
    </row>
    <row r="28" spans="1:2" x14ac:dyDescent="0.35">
      <c r="A28" s="21">
        <v>2008</v>
      </c>
      <c r="B28" s="22">
        <v>21</v>
      </c>
    </row>
    <row r="29" spans="1:2" x14ac:dyDescent="0.35">
      <c r="A29" s="21">
        <v>2009</v>
      </c>
      <c r="B29" s="22">
        <v>16</v>
      </c>
    </row>
    <row r="30" spans="1:2" x14ac:dyDescent="0.35">
      <c r="A30" s="21">
        <v>2010</v>
      </c>
      <c r="B30" s="22">
        <v>16</v>
      </c>
    </row>
    <row r="31" spans="1:2" x14ac:dyDescent="0.35">
      <c r="A31" s="21">
        <v>2011</v>
      </c>
      <c r="B31" s="22">
        <v>21</v>
      </c>
    </row>
    <row r="32" spans="1:2" x14ac:dyDescent="0.35">
      <c r="A32" s="21">
        <v>2012</v>
      </c>
      <c r="B32" s="22">
        <v>26</v>
      </c>
    </row>
    <row r="33" spans="1:2" x14ac:dyDescent="0.35">
      <c r="A33" s="21">
        <v>2013</v>
      </c>
      <c r="B33" s="22">
        <v>20</v>
      </c>
    </row>
    <row r="34" spans="1:2" x14ac:dyDescent="0.35">
      <c r="A34" s="21">
        <v>2014</v>
      </c>
      <c r="B34" s="22">
        <v>27</v>
      </c>
    </row>
    <row r="35" spans="1:2" x14ac:dyDescent="0.35">
      <c r="A35" s="21" t="s">
        <v>52</v>
      </c>
      <c r="B35" s="22"/>
    </row>
    <row r="36" spans="1:2" x14ac:dyDescent="0.35">
      <c r="A36" s="21" t="s">
        <v>53</v>
      </c>
      <c r="B36" s="22">
        <v>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2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defaultColWidth="9.08984375" defaultRowHeight="14.5" x14ac:dyDescent="0.35"/>
  <cols>
    <col min="1" max="1" width="17" style="5" bestFit="1" customWidth="1"/>
    <col min="2" max="2" width="11.90625" style="24" bestFit="1" customWidth="1"/>
    <col min="3" max="3" width="15.54296875" style="5" bestFit="1" customWidth="1"/>
    <col min="4" max="4" width="7.81640625" style="5" bestFit="1" customWidth="1"/>
    <col min="5" max="5" width="9.7265625" style="5" bestFit="1" customWidth="1"/>
    <col min="6" max="6" width="16.36328125" style="1" bestFit="1" customWidth="1"/>
    <col min="7" max="7" width="22.81640625" style="1" bestFit="1" customWidth="1"/>
    <col min="8" max="8" width="22.81640625" style="1" customWidth="1"/>
    <col min="9" max="9" width="16" style="13" bestFit="1" customWidth="1"/>
    <col min="10" max="10" width="16.6328125" style="16" bestFit="1" customWidth="1"/>
    <col min="11" max="13" width="9.08984375" style="4" customWidth="1"/>
    <col min="14" max="16384" width="9.08984375" style="4"/>
  </cols>
  <sheetData>
    <row r="1" spans="1:10" s="3" customFormat="1" x14ac:dyDescent="0.35">
      <c r="A1" s="26" t="s">
        <v>60</v>
      </c>
      <c r="B1" s="23" t="s">
        <v>61</v>
      </c>
      <c r="C1" s="26" t="s">
        <v>67</v>
      </c>
      <c r="D1" s="26" t="s">
        <v>62</v>
      </c>
      <c r="E1" s="26" t="s">
        <v>63</v>
      </c>
      <c r="F1" s="27" t="s">
        <v>64</v>
      </c>
      <c r="G1" s="27" t="s">
        <v>68</v>
      </c>
      <c r="H1" s="27" t="s">
        <v>69</v>
      </c>
      <c r="I1" s="12" t="s">
        <v>65</v>
      </c>
      <c r="J1" s="19" t="s">
        <v>66</v>
      </c>
    </row>
    <row r="2" spans="1:10" x14ac:dyDescent="0.35">
      <c r="A2" s="18" t="s">
        <v>5</v>
      </c>
      <c r="B2" s="7">
        <v>34973</v>
      </c>
      <c r="C2" s="5">
        <v>2</v>
      </c>
      <c r="D2" s="5">
        <v>1</v>
      </c>
      <c r="E2" s="5">
        <v>1</v>
      </c>
      <c r="F2" s="1">
        <v>2</v>
      </c>
      <c r="G2" s="1">
        <f>(YEAR(B2)-YEAR(I2))*12+MONTH(B2)-MONTH(I2)</f>
        <v>38</v>
      </c>
      <c r="I2" s="13">
        <v>33817</v>
      </c>
      <c r="J2" s="16">
        <v>1</v>
      </c>
    </row>
    <row r="3" spans="1:10" x14ac:dyDescent="0.35">
      <c r="A3" s="18" t="s">
        <v>5</v>
      </c>
      <c r="B3" s="7">
        <v>35704</v>
      </c>
      <c r="C3" s="5">
        <v>2</v>
      </c>
      <c r="D3" s="5" t="s">
        <v>1</v>
      </c>
      <c r="E3" s="5" t="s">
        <v>1</v>
      </c>
      <c r="F3" s="1">
        <v>0</v>
      </c>
      <c r="G3" s="1">
        <f>(YEAR(B3)-YEAR(I3))*12+MONTH(B3)-MONTH(I3)</f>
        <v>62</v>
      </c>
      <c r="I3" s="13">
        <v>33817</v>
      </c>
      <c r="J3" s="16">
        <v>2</v>
      </c>
    </row>
    <row r="4" spans="1:10" x14ac:dyDescent="0.35">
      <c r="A4" s="18" t="s">
        <v>5</v>
      </c>
      <c r="B4" s="7">
        <v>35855</v>
      </c>
      <c r="C4" s="5">
        <v>1</v>
      </c>
      <c r="D4" s="5">
        <v>1</v>
      </c>
      <c r="F4" s="1">
        <v>0</v>
      </c>
      <c r="G4" s="1">
        <f>(YEAR(B4)-YEAR(I4))*12+MONTH(B4)-MONTH(I4)</f>
        <v>67</v>
      </c>
      <c r="I4" s="13">
        <v>33817</v>
      </c>
      <c r="J4" s="16">
        <v>3</v>
      </c>
    </row>
    <row r="5" spans="1:10" x14ac:dyDescent="0.35">
      <c r="A5" s="18" t="s">
        <v>5</v>
      </c>
      <c r="B5" s="7">
        <v>36039</v>
      </c>
      <c r="C5" s="5">
        <v>2</v>
      </c>
      <c r="D5" s="5">
        <v>1</v>
      </c>
      <c r="E5" s="5">
        <v>1</v>
      </c>
      <c r="F5" s="1">
        <v>2</v>
      </c>
      <c r="G5" s="1">
        <f>(YEAR(B5)-YEAR(I5))*12+MONTH(B5)-MONTH(I5)</f>
        <v>73</v>
      </c>
      <c r="I5" s="13">
        <v>33817</v>
      </c>
      <c r="J5" s="16">
        <v>4</v>
      </c>
    </row>
    <row r="6" spans="1:10" x14ac:dyDescent="0.35">
      <c r="A6" s="18" t="s">
        <v>5</v>
      </c>
      <c r="B6" s="7">
        <v>37135</v>
      </c>
      <c r="C6" s="5">
        <v>2</v>
      </c>
      <c r="D6" s="5">
        <v>1</v>
      </c>
      <c r="E6" s="5">
        <v>1</v>
      </c>
      <c r="F6" s="1">
        <v>0</v>
      </c>
      <c r="G6" s="1">
        <f>(YEAR(B6)-YEAR(I6))*12+MONTH(B6)-MONTH(I6)</f>
        <v>109</v>
      </c>
      <c r="I6" s="13">
        <v>33817</v>
      </c>
      <c r="J6" s="16">
        <v>5</v>
      </c>
    </row>
    <row r="7" spans="1:10" x14ac:dyDescent="0.35">
      <c r="A7" s="18" t="s">
        <v>5</v>
      </c>
      <c r="B7" s="7">
        <v>37591</v>
      </c>
      <c r="C7" s="5">
        <v>2</v>
      </c>
      <c r="D7" s="5" t="s">
        <v>1</v>
      </c>
      <c r="E7" s="5" t="s">
        <v>1</v>
      </c>
      <c r="F7" s="1">
        <v>0</v>
      </c>
      <c r="G7" s="1">
        <f>(YEAR(B7)-YEAR(I7))*12+MONTH(B7)-MONTH(I7)</f>
        <v>124</v>
      </c>
      <c r="I7" s="13">
        <v>33817</v>
      </c>
      <c r="J7" s="16">
        <v>6</v>
      </c>
    </row>
    <row r="8" spans="1:10" x14ac:dyDescent="0.35">
      <c r="A8" s="18" t="s">
        <v>5</v>
      </c>
      <c r="B8" s="7">
        <v>37865</v>
      </c>
      <c r="C8" s="5">
        <v>2</v>
      </c>
      <c r="D8" s="5" t="s">
        <v>1</v>
      </c>
      <c r="E8" s="5" t="s">
        <v>1</v>
      </c>
      <c r="F8" s="1">
        <v>0</v>
      </c>
      <c r="G8" s="1">
        <f>(YEAR(B8)-YEAR(I8))*12+MONTH(B8)-MONTH(I8)</f>
        <v>133</v>
      </c>
      <c r="I8" s="13">
        <v>33817</v>
      </c>
      <c r="J8" s="16">
        <v>7</v>
      </c>
    </row>
    <row r="9" spans="1:10" x14ac:dyDescent="0.35">
      <c r="A9" s="18" t="s">
        <v>5</v>
      </c>
      <c r="B9" s="7">
        <v>38018</v>
      </c>
      <c r="C9" s="5">
        <v>2</v>
      </c>
      <c r="D9" s="5" t="s">
        <v>1</v>
      </c>
      <c r="E9" s="5">
        <v>1</v>
      </c>
      <c r="F9" s="1">
        <v>0</v>
      </c>
      <c r="G9" s="1">
        <f>(YEAR(B9)-YEAR(I9))*12+MONTH(B9)-MONTH(I9)</f>
        <v>138</v>
      </c>
      <c r="I9" s="13">
        <v>33817</v>
      </c>
      <c r="J9" s="16">
        <v>8</v>
      </c>
    </row>
    <row r="10" spans="1:10" x14ac:dyDescent="0.35">
      <c r="A10" s="18" t="s">
        <v>5</v>
      </c>
      <c r="B10" s="7">
        <v>38322</v>
      </c>
      <c r="C10" s="5">
        <v>2</v>
      </c>
      <c r="D10" s="5" t="s">
        <v>1</v>
      </c>
      <c r="E10" s="5" t="s">
        <v>1</v>
      </c>
      <c r="F10" s="1">
        <v>0</v>
      </c>
      <c r="G10" s="1">
        <f>(YEAR(B10)-YEAR(I10))*12+MONTH(B10)-MONTH(I10)</f>
        <v>148</v>
      </c>
      <c r="I10" s="13">
        <v>33817</v>
      </c>
      <c r="J10" s="16">
        <v>9</v>
      </c>
    </row>
    <row r="11" spans="1:10" x14ac:dyDescent="0.35">
      <c r="A11" s="18" t="s">
        <v>5</v>
      </c>
      <c r="B11" s="7">
        <v>38749</v>
      </c>
      <c r="C11" s="5" t="s">
        <v>1</v>
      </c>
      <c r="D11" s="5" t="s">
        <v>1</v>
      </c>
      <c r="E11" s="5" t="s">
        <v>1</v>
      </c>
      <c r="F11" s="1">
        <v>0</v>
      </c>
      <c r="G11" s="1">
        <f>(YEAR(B11)-YEAR(I11))*12+MONTH(B11)-MONTH(I11)</f>
        <v>162</v>
      </c>
      <c r="I11" s="13">
        <v>33817</v>
      </c>
      <c r="J11" s="16">
        <v>10</v>
      </c>
    </row>
    <row r="12" spans="1:10" x14ac:dyDescent="0.35">
      <c r="A12" s="18" t="s">
        <v>5</v>
      </c>
      <c r="B12" s="7">
        <v>39114</v>
      </c>
      <c r="C12" s="5">
        <v>1</v>
      </c>
      <c r="D12" s="5">
        <v>1</v>
      </c>
      <c r="F12" s="1">
        <v>0</v>
      </c>
      <c r="G12" s="1">
        <f>(YEAR(B12)-YEAR(I12))*12+MONTH(B12)-MONTH(I12)</f>
        <v>174</v>
      </c>
      <c r="I12" s="13">
        <v>33817</v>
      </c>
      <c r="J12" s="16">
        <v>11</v>
      </c>
    </row>
    <row r="13" spans="1:10" x14ac:dyDescent="0.35">
      <c r="A13" s="5" t="s">
        <v>9</v>
      </c>
      <c r="B13" s="7">
        <v>38018</v>
      </c>
      <c r="C13" s="5" t="s">
        <v>1</v>
      </c>
      <c r="D13" s="5" t="s">
        <v>1</v>
      </c>
      <c r="E13" s="5" t="s">
        <v>1</v>
      </c>
      <c r="F13" s="1">
        <v>0</v>
      </c>
      <c r="G13" s="1">
        <f t="shared" ref="G13:G76" si="0">(YEAR(B13)-YEAR(I13))*12+MONTH(B13)-MONTH(I13)</f>
        <v>52</v>
      </c>
      <c r="I13" s="13">
        <v>36434</v>
      </c>
      <c r="J13" s="16">
        <v>1</v>
      </c>
    </row>
    <row r="14" spans="1:10" x14ac:dyDescent="0.35">
      <c r="A14" s="5" t="s">
        <v>9</v>
      </c>
      <c r="B14" s="7">
        <v>38261</v>
      </c>
      <c r="C14" s="5">
        <v>2</v>
      </c>
      <c r="E14" s="5">
        <v>2</v>
      </c>
      <c r="F14" s="1">
        <v>2</v>
      </c>
      <c r="G14" s="1">
        <f t="shared" si="0"/>
        <v>60</v>
      </c>
      <c r="I14" s="13">
        <v>36434</v>
      </c>
      <c r="J14" s="16">
        <v>2</v>
      </c>
    </row>
    <row r="15" spans="1:10" x14ac:dyDescent="0.35">
      <c r="A15" s="5" t="s">
        <v>9</v>
      </c>
      <c r="B15" s="10">
        <v>39264</v>
      </c>
      <c r="C15" s="5">
        <v>1</v>
      </c>
      <c r="E15" s="5">
        <v>1</v>
      </c>
      <c r="F15" s="1">
        <v>1</v>
      </c>
      <c r="G15" s="1">
        <f t="shared" si="0"/>
        <v>93</v>
      </c>
      <c r="I15" s="13">
        <v>36434</v>
      </c>
      <c r="J15" s="16">
        <v>3</v>
      </c>
    </row>
    <row r="16" spans="1:10" x14ac:dyDescent="0.35">
      <c r="A16" s="5" t="s">
        <v>9</v>
      </c>
      <c r="B16" s="7">
        <v>39845</v>
      </c>
      <c r="C16" s="5">
        <v>3</v>
      </c>
      <c r="D16" s="5" t="s">
        <v>1</v>
      </c>
      <c r="E16" s="5" t="s">
        <v>1</v>
      </c>
      <c r="F16" s="1">
        <v>0</v>
      </c>
      <c r="G16" s="1">
        <f t="shared" si="0"/>
        <v>112</v>
      </c>
      <c r="I16" s="13">
        <v>36434</v>
      </c>
      <c r="J16" s="16">
        <v>4</v>
      </c>
    </row>
    <row r="17" spans="1:10" x14ac:dyDescent="0.35">
      <c r="A17" s="5" t="s">
        <v>9</v>
      </c>
      <c r="B17" s="7">
        <v>40118</v>
      </c>
      <c r="C17" s="5">
        <v>2</v>
      </c>
      <c r="D17" s="5" t="s">
        <v>1</v>
      </c>
      <c r="E17" s="5" t="s">
        <v>1</v>
      </c>
      <c r="F17" s="1">
        <v>0</v>
      </c>
      <c r="G17" s="1">
        <f t="shared" si="0"/>
        <v>121</v>
      </c>
      <c r="I17" s="13">
        <v>36434</v>
      </c>
      <c r="J17" s="16">
        <v>5</v>
      </c>
    </row>
    <row r="18" spans="1:10" x14ac:dyDescent="0.35">
      <c r="A18" s="5" t="s">
        <v>9</v>
      </c>
      <c r="B18" s="9">
        <v>40513</v>
      </c>
      <c r="C18" s="5" t="s">
        <v>1</v>
      </c>
      <c r="D18" s="5" t="s">
        <v>1</v>
      </c>
      <c r="E18" s="5" t="s">
        <v>1</v>
      </c>
      <c r="F18" s="1">
        <v>0</v>
      </c>
      <c r="G18" s="1">
        <f t="shared" si="0"/>
        <v>134</v>
      </c>
      <c r="I18" s="13">
        <v>36434</v>
      </c>
      <c r="J18" s="16">
        <v>6</v>
      </c>
    </row>
    <row r="19" spans="1:10" x14ac:dyDescent="0.35">
      <c r="A19" s="5" t="s">
        <v>9</v>
      </c>
      <c r="B19" s="9">
        <v>40664</v>
      </c>
      <c r="C19" s="5">
        <v>2</v>
      </c>
      <c r="D19" s="5" t="s">
        <v>1</v>
      </c>
      <c r="E19" s="5" t="s">
        <v>1</v>
      </c>
      <c r="F19" s="1">
        <v>0</v>
      </c>
      <c r="G19" s="1">
        <f t="shared" si="0"/>
        <v>139</v>
      </c>
      <c r="I19" s="13">
        <v>36434</v>
      </c>
      <c r="J19" s="16">
        <v>7</v>
      </c>
    </row>
    <row r="20" spans="1:10" x14ac:dyDescent="0.35">
      <c r="A20" s="5" t="s">
        <v>9</v>
      </c>
      <c r="B20" s="7">
        <v>41334</v>
      </c>
      <c r="C20" s="5">
        <v>1</v>
      </c>
      <c r="D20" s="5" t="s">
        <v>1</v>
      </c>
      <c r="E20" s="5" t="s">
        <v>1</v>
      </c>
      <c r="F20" s="1">
        <v>0</v>
      </c>
      <c r="G20" s="1">
        <f t="shared" si="0"/>
        <v>161</v>
      </c>
      <c r="I20" s="13">
        <v>36434</v>
      </c>
      <c r="J20" s="16">
        <v>8</v>
      </c>
    </row>
    <row r="21" spans="1:10" x14ac:dyDescent="0.35">
      <c r="A21" s="5" t="s">
        <v>57</v>
      </c>
      <c r="B21" s="7">
        <v>37591</v>
      </c>
      <c r="C21" s="5">
        <v>2</v>
      </c>
      <c r="D21" s="5">
        <v>1</v>
      </c>
      <c r="E21" s="5">
        <v>1</v>
      </c>
      <c r="F21" s="1">
        <v>0</v>
      </c>
      <c r="G21" s="1">
        <f t="shared" si="0"/>
        <v>51</v>
      </c>
      <c r="I21" s="13">
        <v>36039</v>
      </c>
      <c r="J21" s="16">
        <v>1</v>
      </c>
    </row>
    <row r="22" spans="1:10" x14ac:dyDescent="0.35">
      <c r="A22" s="5" t="s">
        <v>57</v>
      </c>
      <c r="B22" s="7">
        <v>38322</v>
      </c>
      <c r="C22" s="5">
        <v>2</v>
      </c>
      <c r="D22" s="5" t="s">
        <v>1</v>
      </c>
      <c r="E22" s="5" t="s">
        <v>1</v>
      </c>
      <c r="F22" s="1">
        <v>0</v>
      </c>
      <c r="G22" s="1">
        <f t="shared" si="0"/>
        <v>75</v>
      </c>
      <c r="I22" s="13">
        <v>36039</v>
      </c>
      <c r="J22" s="16">
        <v>2</v>
      </c>
    </row>
    <row r="23" spans="1:10" x14ac:dyDescent="0.35">
      <c r="A23" s="5" t="s">
        <v>57</v>
      </c>
      <c r="B23" s="7">
        <v>38657</v>
      </c>
      <c r="C23" s="5">
        <v>2</v>
      </c>
      <c r="D23" s="5" t="s">
        <v>1</v>
      </c>
      <c r="E23" s="5" t="s">
        <v>1</v>
      </c>
      <c r="F23" s="1">
        <v>0</v>
      </c>
      <c r="G23" s="1">
        <f t="shared" si="0"/>
        <v>86</v>
      </c>
      <c r="I23" s="13">
        <v>36039</v>
      </c>
      <c r="J23" s="16">
        <v>3</v>
      </c>
    </row>
    <row r="24" spans="1:10" x14ac:dyDescent="0.35">
      <c r="A24" s="5" t="s">
        <v>57</v>
      </c>
      <c r="B24" s="7">
        <v>38991</v>
      </c>
      <c r="C24" s="5">
        <v>2</v>
      </c>
      <c r="D24" s="5">
        <v>2</v>
      </c>
      <c r="F24" s="1">
        <v>2</v>
      </c>
      <c r="G24" s="1">
        <f t="shared" si="0"/>
        <v>97</v>
      </c>
      <c r="I24" s="13">
        <v>36039</v>
      </c>
      <c r="J24" s="16">
        <v>4</v>
      </c>
    </row>
    <row r="25" spans="1:10" x14ac:dyDescent="0.35">
      <c r="A25" s="5" t="s">
        <v>57</v>
      </c>
      <c r="B25" s="10">
        <v>39995</v>
      </c>
      <c r="C25" s="1">
        <v>2</v>
      </c>
      <c r="D25" s="1">
        <v>1</v>
      </c>
      <c r="E25" s="1">
        <v>1</v>
      </c>
      <c r="F25" s="1">
        <v>1</v>
      </c>
      <c r="G25" s="1">
        <f t="shared" si="0"/>
        <v>130</v>
      </c>
      <c r="I25" s="13">
        <v>36039</v>
      </c>
      <c r="J25" s="16">
        <v>5</v>
      </c>
    </row>
    <row r="26" spans="1:10" x14ac:dyDescent="0.35">
      <c r="A26" s="5" t="s">
        <v>57</v>
      </c>
      <c r="B26" s="7">
        <v>40969</v>
      </c>
      <c r="C26" s="5">
        <v>1</v>
      </c>
      <c r="E26" s="5">
        <v>1</v>
      </c>
      <c r="F26" s="1">
        <v>1</v>
      </c>
      <c r="G26" s="1">
        <f t="shared" si="0"/>
        <v>163</v>
      </c>
      <c r="I26" s="13">
        <v>36008</v>
      </c>
      <c r="J26" s="16">
        <v>6</v>
      </c>
    </row>
    <row r="27" spans="1:10" x14ac:dyDescent="0.35">
      <c r="A27" s="5" t="s">
        <v>37</v>
      </c>
      <c r="B27" s="7">
        <v>40695</v>
      </c>
      <c r="C27" s="5">
        <v>2</v>
      </c>
      <c r="D27" s="5">
        <v>1</v>
      </c>
      <c r="E27" s="5" t="s">
        <v>1</v>
      </c>
      <c r="F27" s="1" t="s">
        <v>33</v>
      </c>
      <c r="G27" s="1">
        <f t="shared" si="0"/>
        <v>86</v>
      </c>
      <c r="I27" s="13">
        <v>38078</v>
      </c>
      <c r="J27" s="16">
        <v>1</v>
      </c>
    </row>
    <row r="28" spans="1:10" x14ac:dyDescent="0.35">
      <c r="A28" s="5" t="s">
        <v>29</v>
      </c>
      <c r="B28" s="24">
        <v>40179</v>
      </c>
      <c r="C28" s="5">
        <v>2</v>
      </c>
      <c r="E28" s="5">
        <v>2</v>
      </c>
      <c r="F28" s="1">
        <v>0</v>
      </c>
      <c r="G28" s="1">
        <f t="shared" si="0"/>
        <v>44</v>
      </c>
      <c r="I28" s="13">
        <v>38838</v>
      </c>
      <c r="J28" s="16">
        <v>1</v>
      </c>
    </row>
    <row r="29" spans="1:10" x14ac:dyDescent="0.35">
      <c r="A29" s="5" t="s">
        <v>29</v>
      </c>
      <c r="B29" s="24">
        <v>40878</v>
      </c>
      <c r="C29" s="5">
        <v>1</v>
      </c>
      <c r="D29" s="5" t="s">
        <v>1</v>
      </c>
      <c r="E29" s="5" t="s">
        <v>1</v>
      </c>
      <c r="F29" s="1">
        <v>0</v>
      </c>
      <c r="G29" s="1">
        <f t="shared" si="0"/>
        <v>67</v>
      </c>
      <c r="I29" s="13">
        <v>38838</v>
      </c>
      <c r="J29" s="16">
        <v>2</v>
      </c>
    </row>
    <row r="30" spans="1:10" x14ac:dyDescent="0.35">
      <c r="A30" s="5" t="s">
        <v>29</v>
      </c>
      <c r="B30" s="24">
        <v>41153</v>
      </c>
      <c r="C30" s="5">
        <v>1</v>
      </c>
      <c r="E30" s="5">
        <v>1</v>
      </c>
      <c r="F30" s="1">
        <v>1</v>
      </c>
      <c r="G30" s="1">
        <f t="shared" si="0"/>
        <v>76</v>
      </c>
      <c r="I30" s="13">
        <v>38838</v>
      </c>
      <c r="J30" s="16">
        <v>3</v>
      </c>
    </row>
    <row r="31" spans="1:10" x14ac:dyDescent="0.35">
      <c r="A31" s="5" t="s">
        <v>29</v>
      </c>
      <c r="B31" s="24">
        <v>41671</v>
      </c>
      <c r="C31" s="5">
        <v>2</v>
      </c>
      <c r="D31" s="5" t="s">
        <v>1</v>
      </c>
      <c r="E31" s="5" t="s">
        <v>1</v>
      </c>
      <c r="F31" s="1">
        <v>0</v>
      </c>
      <c r="G31" s="1">
        <f t="shared" si="0"/>
        <v>93</v>
      </c>
      <c r="I31" s="13">
        <v>38838</v>
      </c>
      <c r="J31" s="16">
        <v>4</v>
      </c>
    </row>
    <row r="32" spans="1:10" x14ac:dyDescent="0.35">
      <c r="A32" s="5" t="s">
        <v>29</v>
      </c>
      <c r="B32" s="24">
        <v>41974</v>
      </c>
      <c r="C32" s="5">
        <v>2</v>
      </c>
      <c r="D32" s="5" t="s">
        <v>1</v>
      </c>
      <c r="E32" s="5" t="s">
        <v>1</v>
      </c>
      <c r="F32" s="1" t="s">
        <v>33</v>
      </c>
      <c r="G32" s="1">
        <f t="shared" si="0"/>
        <v>103</v>
      </c>
      <c r="I32" s="13">
        <v>38838</v>
      </c>
      <c r="J32" s="16">
        <v>5</v>
      </c>
    </row>
    <row r="33" spans="1:10" x14ac:dyDescent="0.35">
      <c r="A33" s="5" t="s">
        <v>47</v>
      </c>
      <c r="B33" s="7">
        <v>40210</v>
      </c>
      <c r="C33" s="5">
        <v>1</v>
      </c>
      <c r="D33" s="5">
        <v>1</v>
      </c>
      <c r="F33" s="1">
        <v>0</v>
      </c>
      <c r="G33" s="1">
        <f t="shared" si="0"/>
        <v>59</v>
      </c>
      <c r="I33" s="14">
        <v>38412</v>
      </c>
      <c r="J33" s="16">
        <v>1</v>
      </c>
    </row>
    <row r="34" spans="1:10" x14ac:dyDescent="0.35">
      <c r="A34" s="5" t="s">
        <v>47</v>
      </c>
      <c r="B34" s="7">
        <v>40603</v>
      </c>
      <c r="C34" s="5">
        <v>1</v>
      </c>
      <c r="D34" s="5">
        <v>1</v>
      </c>
      <c r="F34" s="1">
        <v>1</v>
      </c>
      <c r="G34" s="1">
        <f t="shared" si="0"/>
        <v>72</v>
      </c>
      <c r="I34" s="14">
        <v>38412</v>
      </c>
      <c r="J34" s="16">
        <v>2</v>
      </c>
    </row>
    <row r="35" spans="1:10" x14ac:dyDescent="0.35">
      <c r="A35" s="5" t="s">
        <v>47</v>
      </c>
      <c r="B35" s="7">
        <v>41244</v>
      </c>
      <c r="C35" s="5">
        <v>1</v>
      </c>
      <c r="D35" s="5" t="s">
        <v>1</v>
      </c>
      <c r="E35" s="5" t="s">
        <v>1</v>
      </c>
      <c r="F35" s="1">
        <v>0</v>
      </c>
      <c r="G35" s="1">
        <f t="shared" si="0"/>
        <v>93</v>
      </c>
      <c r="I35" s="14">
        <v>38412</v>
      </c>
      <c r="J35" s="16">
        <v>3</v>
      </c>
    </row>
    <row r="36" spans="1:10" x14ac:dyDescent="0.35">
      <c r="A36" s="5" t="s">
        <v>47</v>
      </c>
      <c r="B36" s="7">
        <v>41548</v>
      </c>
      <c r="C36" s="5">
        <v>2</v>
      </c>
      <c r="D36" s="5">
        <v>1</v>
      </c>
      <c r="E36" s="5">
        <v>1</v>
      </c>
      <c r="F36" s="1" t="s">
        <v>33</v>
      </c>
      <c r="G36" s="1">
        <f t="shared" si="0"/>
        <v>103</v>
      </c>
      <c r="I36" s="14">
        <v>38412</v>
      </c>
      <c r="J36" s="16">
        <v>4</v>
      </c>
    </row>
    <row r="37" spans="1:10" x14ac:dyDescent="0.35">
      <c r="A37" s="5" t="s">
        <v>17</v>
      </c>
      <c r="B37" s="7">
        <v>38078</v>
      </c>
      <c r="C37" s="5">
        <v>2</v>
      </c>
      <c r="E37" s="5">
        <v>2</v>
      </c>
      <c r="F37" s="1">
        <v>2</v>
      </c>
      <c r="G37" s="1">
        <f t="shared" si="0"/>
        <v>53</v>
      </c>
      <c r="I37" s="13">
        <v>36465</v>
      </c>
      <c r="J37" s="16">
        <v>1</v>
      </c>
    </row>
    <row r="38" spans="1:10" x14ac:dyDescent="0.35">
      <c r="A38" s="5" t="s">
        <v>17</v>
      </c>
      <c r="B38" s="7">
        <v>38869</v>
      </c>
      <c r="C38" s="5" t="s">
        <v>1</v>
      </c>
      <c r="D38" s="5" t="s">
        <v>1</v>
      </c>
      <c r="E38" s="5" t="s">
        <v>1</v>
      </c>
      <c r="F38" s="1">
        <v>0</v>
      </c>
      <c r="G38" s="1">
        <f t="shared" si="0"/>
        <v>79</v>
      </c>
      <c r="I38" s="13">
        <v>36465</v>
      </c>
      <c r="J38" s="16">
        <v>2</v>
      </c>
    </row>
    <row r="39" spans="1:10" x14ac:dyDescent="0.35">
      <c r="A39" s="5" t="s">
        <v>17</v>
      </c>
      <c r="B39" s="7">
        <v>39083</v>
      </c>
      <c r="C39" s="5" t="s">
        <v>1</v>
      </c>
      <c r="D39" s="5" t="s">
        <v>1</v>
      </c>
      <c r="E39" s="5" t="s">
        <v>1</v>
      </c>
      <c r="F39" s="1">
        <v>0</v>
      </c>
      <c r="G39" s="1">
        <f t="shared" si="0"/>
        <v>86</v>
      </c>
      <c r="I39" s="13">
        <v>36465</v>
      </c>
      <c r="J39" s="16">
        <v>3</v>
      </c>
    </row>
    <row r="40" spans="1:10" x14ac:dyDescent="0.35">
      <c r="A40" s="5" t="s">
        <v>17</v>
      </c>
      <c r="B40" s="9">
        <v>39783</v>
      </c>
      <c r="C40" s="5">
        <v>1</v>
      </c>
      <c r="D40" s="5">
        <v>1</v>
      </c>
      <c r="F40" s="1">
        <v>1</v>
      </c>
      <c r="G40" s="1">
        <f t="shared" si="0"/>
        <v>109</v>
      </c>
      <c r="I40" s="13">
        <v>36465</v>
      </c>
      <c r="J40" s="16">
        <v>4</v>
      </c>
    </row>
    <row r="41" spans="1:10" x14ac:dyDescent="0.35">
      <c r="A41" s="5" t="s">
        <v>17</v>
      </c>
      <c r="B41" s="7">
        <v>40391</v>
      </c>
      <c r="C41" s="5">
        <v>1</v>
      </c>
      <c r="D41" s="5" t="s">
        <v>1</v>
      </c>
      <c r="E41" s="5" t="s">
        <v>1</v>
      </c>
      <c r="F41" s="1">
        <v>0</v>
      </c>
      <c r="G41" s="1">
        <f t="shared" si="0"/>
        <v>129</v>
      </c>
      <c r="I41" s="13">
        <v>36465</v>
      </c>
      <c r="J41" s="16">
        <v>5</v>
      </c>
    </row>
    <row r="42" spans="1:10" x14ac:dyDescent="0.35">
      <c r="A42" s="5" t="s">
        <v>17</v>
      </c>
      <c r="B42" s="9">
        <v>40725</v>
      </c>
      <c r="C42" s="5">
        <v>2</v>
      </c>
      <c r="E42" s="5">
        <v>2</v>
      </c>
      <c r="F42" s="1">
        <v>1</v>
      </c>
      <c r="G42" s="1">
        <f t="shared" si="0"/>
        <v>140</v>
      </c>
      <c r="I42" s="13">
        <v>36465</v>
      </c>
      <c r="J42" s="16">
        <v>6</v>
      </c>
    </row>
    <row r="43" spans="1:10" x14ac:dyDescent="0.35">
      <c r="A43" s="5" t="s">
        <v>16</v>
      </c>
      <c r="B43" s="8">
        <v>35582</v>
      </c>
      <c r="C43" s="5" t="s">
        <v>1</v>
      </c>
      <c r="D43" s="5" t="s">
        <v>1</v>
      </c>
      <c r="E43" s="5" t="s">
        <v>1</v>
      </c>
      <c r="F43" s="1">
        <v>0</v>
      </c>
      <c r="G43" s="1">
        <f t="shared" si="0"/>
        <v>45</v>
      </c>
      <c r="I43" s="13">
        <v>34213</v>
      </c>
      <c r="J43" s="16">
        <v>1</v>
      </c>
    </row>
    <row r="44" spans="1:10" x14ac:dyDescent="0.35">
      <c r="A44" s="5" t="s">
        <v>16</v>
      </c>
      <c r="B44" s="8">
        <v>35916</v>
      </c>
      <c r="C44" s="5">
        <v>2</v>
      </c>
      <c r="D44" s="5" t="s">
        <v>1</v>
      </c>
      <c r="E44" s="5" t="s">
        <v>1</v>
      </c>
      <c r="F44" s="1">
        <v>0</v>
      </c>
      <c r="G44" s="1">
        <f t="shared" si="0"/>
        <v>56</v>
      </c>
      <c r="I44" s="17">
        <v>34213</v>
      </c>
      <c r="J44" s="16">
        <v>2</v>
      </c>
    </row>
    <row r="45" spans="1:10" x14ac:dyDescent="0.35">
      <c r="A45" s="5" t="s">
        <v>16</v>
      </c>
      <c r="B45" s="7">
        <v>36465</v>
      </c>
      <c r="C45" s="5">
        <v>1</v>
      </c>
      <c r="E45" s="5">
        <v>1</v>
      </c>
      <c r="F45" s="1">
        <v>1</v>
      </c>
      <c r="G45" s="1">
        <f t="shared" si="0"/>
        <v>74</v>
      </c>
      <c r="I45" s="13">
        <v>34213</v>
      </c>
      <c r="J45" s="16">
        <v>3</v>
      </c>
    </row>
    <row r="46" spans="1:10" x14ac:dyDescent="0.35">
      <c r="A46" s="5" t="s">
        <v>16</v>
      </c>
      <c r="B46" s="7">
        <v>37196</v>
      </c>
      <c r="C46" s="5">
        <v>2</v>
      </c>
      <c r="D46" s="5" t="s">
        <v>1</v>
      </c>
      <c r="E46" s="5">
        <v>1</v>
      </c>
      <c r="F46" s="1">
        <v>1</v>
      </c>
      <c r="G46" s="1">
        <f t="shared" si="0"/>
        <v>98</v>
      </c>
      <c r="I46" s="13">
        <v>34213</v>
      </c>
      <c r="J46" s="16">
        <v>4</v>
      </c>
    </row>
    <row r="47" spans="1:10" x14ac:dyDescent="0.35">
      <c r="A47" s="5" t="s">
        <v>16</v>
      </c>
      <c r="B47" s="7">
        <v>38261</v>
      </c>
      <c r="C47" s="5" t="s">
        <v>1</v>
      </c>
      <c r="D47" s="5" t="s">
        <v>1</v>
      </c>
      <c r="E47" s="5" t="s">
        <v>1</v>
      </c>
      <c r="F47" s="1">
        <v>0</v>
      </c>
      <c r="G47" s="1">
        <f t="shared" si="0"/>
        <v>133</v>
      </c>
      <c r="I47" s="13">
        <v>34213</v>
      </c>
      <c r="J47" s="16">
        <v>5</v>
      </c>
    </row>
    <row r="48" spans="1:10" x14ac:dyDescent="0.35">
      <c r="A48" s="5" t="s">
        <v>16</v>
      </c>
      <c r="B48" s="7">
        <v>38504</v>
      </c>
      <c r="C48" s="5">
        <v>1</v>
      </c>
      <c r="D48" s="5">
        <v>1</v>
      </c>
      <c r="F48" s="1">
        <v>1</v>
      </c>
      <c r="G48" s="1">
        <f t="shared" si="0"/>
        <v>141</v>
      </c>
      <c r="I48" s="13">
        <v>34213</v>
      </c>
      <c r="J48" s="16">
        <v>6</v>
      </c>
    </row>
    <row r="49" spans="1:15" x14ac:dyDescent="0.35">
      <c r="A49" s="5" t="s">
        <v>16</v>
      </c>
      <c r="B49" s="7">
        <v>39448</v>
      </c>
      <c r="C49" s="5">
        <v>2</v>
      </c>
      <c r="D49" s="5" t="s">
        <v>1</v>
      </c>
      <c r="E49" s="5" t="s">
        <v>1</v>
      </c>
      <c r="F49" s="1">
        <v>0</v>
      </c>
      <c r="G49" s="1">
        <f t="shared" si="0"/>
        <v>172</v>
      </c>
      <c r="I49" s="13">
        <v>34213</v>
      </c>
      <c r="J49" s="16">
        <v>7</v>
      </c>
    </row>
    <row r="50" spans="1:15" x14ac:dyDescent="0.35">
      <c r="A50" s="5" t="s">
        <v>16</v>
      </c>
      <c r="B50" s="7">
        <v>39814</v>
      </c>
      <c r="C50" s="5">
        <v>1</v>
      </c>
      <c r="D50" s="5" t="s">
        <v>1</v>
      </c>
      <c r="E50" s="5" t="s">
        <v>1</v>
      </c>
      <c r="F50" s="1">
        <v>0</v>
      </c>
      <c r="G50" s="1">
        <f t="shared" si="0"/>
        <v>184</v>
      </c>
      <c r="I50" s="13">
        <v>34213</v>
      </c>
      <c r="J50" s="16">
        <v>8</v>
      </c>
    </row>
    <row r="51" spans="1:15" x14ac:dyDescent="0.35">
      <c r="A51" s="5" t="s">
        <v>19</v>
      </c>
      <c r="B51" s="7">
        <v>39114</v>
      </c>
      <c r="C51" s="5">
        <v>2</v>
      </c>
      <c r="E51" s="5">
        <v>2</v>
      </c>
      <c r="F51" s="1">
        <v>2</v>
      </c>
      <c r="G51" s="1">
        <f t="shared" si="0"/>
        <v>35</v>
      </c>
      <c r="I51" s="13">
        <v>38047</v>
      </c>
      <c r="J51" s="16">
        <v>1</v>
      </c>
    </row>
    <row r="52" spans="1:15" x14ac:dyDescent="0.35">
      <c r="A52" s="5" t="s">
        <v>19</v>
      </c>
      <c r="B52" s="7">
        <v>39753</v>
      </c>
      <c r="C52" s="5">
        <v>2</v>
      </c>
      <c r="D52" s="5">
        <v>2</v>
      </c>
      <c r="F52" s="1">
        <v>2</v>
      </c>
      <c r="G52" s="1">
        <f t="shared" si="0"/>
        <v>56</v>
      </c>
      <c r="I52" s="13">
        <v>38047</v>
      </c>
      <c r="J52" s="16">
        <v>2</v>
      </c>
    </row>
    <row r="53" spans="1:15" x14ac:dyDescent="0.35">
      <c r="A53" s="5" t="s">
        <v>19</v>
      </c>
      <c r="B53" s="9">
        <v>40452</v>
      </c>
      <c r="C53" s="5">
        <v>2</v>
      </c>
      <c r="D53" s="5">
        <v>1</v>
      </c>
      <c r="E53" s="5">
        <v>1</v>
      </c>
      <c r="F53" s="1">
        <v>1</v>
      </c>
      <c r="G53" s="1">
        <f t="shared" si="0"/>
        <v>79</v>
      </c>
      <c r="I53" s="13">
        <v>38047</v>
      </c>
      <c r="J53" s="16">
        <v>3</v>
      </c>
    </row>
    <row r="54" spans="1:15" x14ac:dyDescent="0.35">
      <c r="A54" s="5" t="s">
        <v>19</v>
      </c>
      <c r="B54" s="7">
        <v>41244</v>
      </c>
      <c r="C54" s="5">
        <v>2</v>
      </c>
      <c r="D54" s="5">
        <v>2</v>
      </c>
      <c r="F54" s="1">
        <v>2</v>
      </c>
      <c r="G54" s="1">
        <f t="shared" si="0"/>
        <v>105</v>
      </c>
      <c r="I54" s="13">
        <v>38047</v>
      </c>
      <c r="J54" s="16">
        <v>4</v>
      </c>
    </row>
    <row r="55" spans="1:15" x14ac:dyDescent="0.35">
      <c r="A55" s="5" t="s">
        <v>19</v>
      </c>
      <c r="B55" s="7">
        <v>41944</v>
      </c>
      <c r="C55" s="5">
        <v>1</v>
      </c>
      <c r="D55" s="5" t="s">
        <v>1</v>
      </c>
      <c r="E55" s="5" t="s">
        <v>1</v>
      </c>
      <c r="F55" s="1">
        <v>0</v>
      </c>
      <c r="G55" s="1">
        <f t="shared" si="0"/>
        <v>128</v>
      </c>
      <c r="I55" s="13">
        <v>38047</v>
      </c>
      <c r="J55" s="16">
        <v>5</v>
      </c>
    </row>
    <row r="56" spans="1:15" s="6" customFormat="1" x14ac:dyDescent="0.35">
      <c r="A56" s="5" t="s">
        <v>11</v>
      </c>
      <c r="B56" s="7">
        <v>38749</v>
      </c>
      <c r="C56" s="5">
        <v>2</v>
      </c>
      <c r="D56" s="5">
        <v>1</v>
      </c>
      <c r="E56" s="5" t="s">
        <v>1</v>
      </c>
      <c r="F56" s="1">
        <v>1</v>
      </c>
      <c r="G56" s="1">
        <f t="shared" si="0"/>
        <v>51</v>
      </c>
      <c r="H56" s="1"/>
      <c r="I56" s="13">
        <v>37196</v>
      </c>
      <c r="J56" s="16">
        <v>1</v>
      </c>
      <c r="K56" s="4"/>
      <c r="L56" s="4"/>
      <c r="M56" s="4"/>
      <c r="N56" s="4"/>
      <c r="O56" s="4"/>
    </row>
    <row r="57" spans="1:15" s="6" customFormat="1" x14ac:dyDescent="0.35">
      <c r="A57" s="5" t="s">
        <v>11</v>
      </c>
      <c r="B57" s="7">
        <v>39479</v>
      </c>
      <c r="C57" s="5">
        <v>2</v>
      </c>
      <c r="D57" s="5">
        <v>2</v>
      </c>
      <c r="E57" s="5"/>
      <c r="F57" s="1">
        <v>1</v>
      </c>
      <c r="G57" s="1">
        <f t="shared" si="0"/>
        <v>75</v>
      </c>
      <c r="H57" s="1"/>
      <c r="I57" s="13">
        <v>37196</v>
      </c>
      <c r="J57" s="16">
        <v>2</v>
      </c>
      <c r="K57" s="4"/>
      <c r="L57" s="4"/>
      <c r="M57" s="4"/>
      <c r="N57" s="4"/>
      <c r="O57" s="4"/>
    </row>
    <row r="58" spans="1:15" x14ac:dyDescent="0.35">
      <c r="A58" s="5" t="s">
        <v>11</v>
      </c>
      <c r="B58" s="7">
        <v>40179</v>
      </c>
      <c r="C58" s="5">
        <v>3</v>
      </c>
      <c r="D58" s="5">
        <v>2</v>
      </c>
      <c r="E58" s="5">
        <v>1</v>
      </c>
      <c r="F58" s="1">
        <v>1</v>
      </c>
      <c r="G58" s="1">
        <f t="shared" si="0"/>
        <v>98</v>
      </c>
      <c r="I58" s="13">
        <v>37196</v>
      </c>
      <c r="J58" s="16">
        <v>3</v>
      </c>
    </row>
    <row r="59" spans="1:15" x14ac:dyDescent="0.35">
      <c r="A59" s="5" t="s">
        <v>11</v>
      </c>
      <c r="B59" s="7">
        <v>40969</v>
      </c>
      <c r="C59" s="5">
        <v>2</v>
      </c>
      <c r="D59" s="5">
        <v>1</v>
      </c>
      <c r="E59" s="5" t="s">
        <v>1</v>
      </c>
      <c r="F59" s="1">
        <v>0</v>
      </c>
      <c r="G59" s="1">
        <f t="shared" si="0"/>
        <v>124</v>
      </c>
      <c r="I59" s="13">
        <v>37196</v>
      </c>
      <c r="J59" s="16">
        <v>4</v>
      </c>
    </row>
    <row r="60" spans="1:15" x14ac:dyDescent="0.35">
      <c r="A60" s="5" t="s">
        <v>11</v>
      </c>
      <c r="B60" s="7">
        <v>41456</v>
      </c>
      <c r="C60" s="5" t="s">
        <v>1</v>
      </c>
      <c r="D60" s="5" t="s">
        <v>1</v>
      </c>
      <c r="E60" s="5" t="s">
        <v>1</v>
      </c>
      <c r="F60" s="1">
        <v>0</v>
      </c>
      <c r="G60" s="1">
        <f t="shared" si="0"/>
        <v>140</v>
      </c>
      <c r="I60" s="13">
        <v>37196</v>
      </c>
      <c r="J60" s="16">
        <v>5</v>
      </c>
    </row>
    <row r="61" spans="1:15" x14ac:dyDescent="0.35">
      <c r="A61" s="5" t="s">
        <v>11</v>
      </c>
      <c r="B61" s="7">
        <v>41609</v>
      </c>
      <c r="C61" s="5">
        <v>2</v>
      </c>
      <c r="D61" s="5">
        <v>1</v>
      </c>
      <c r="E61" s="5">
        <v>1</v>
      </c>
      <c r="F61" s="1" t="s">
        <v>33</v>
      </c>
      <c r="G61" s="1">
        <f t="shared" si="0"/>
        <v>145</v>
      </c>
      <c r="I61" s="13">
        <v>37196</v>
      </c>
      <c r="J61" s="16">
        <v>6</v>
      </c>
    </row>
    <row r="62" spans="1:15" x14ac:dyDescent="0.35">
      <c r="A62" s="5" t="s">
        <v>32</v>
      </c>
      <c r="B62" s="7">
        <v>39845</v>
      </c>
      <c r="C62" s="5">
        <v>1</v>
      </c>
      <c r="D62" s="5">
        <v>1</v>
      </c>
      <c r="F62" s="1">
        <v>1</v>
      </c>
      <c r="G62" s="1">
        <f t="shared" si="0"/>
        <v>33</v>
      </c>
      <c r="I62" s="13">
        <v>38838</v>
      </c>
      <c r="J62" s="16">
        <v>1</v>
      </c>
    </row>
    <row r="63" spans="1:15" x14ac:dyDescent="0.35">
      <c r="A63" s="5" t="s">
        <v>49</v>
      </c>
      <c r="B63" s="9">
        <v>40575</v>
      </c>
      <c r="C63" s="5">
        <v>1</v>
      </c>
      <c r="D63" s="5">
        <v>1</v>
      </c>
      <c r="F63" s="1">
        <v>0</v>
      </c>
      <c r="G63" s="1">
        <f t="shared" si="0"/>
        <v>43</v>
      </c>
      <c r="I63" s="15">
        <v>39264</v>
      </c>
      <c r="J63" s="16">
        <v>1</v>
      </c>
    </row>
    <row r="64" spans="1:15" s="5" customFormat="1" x14ac:dyDescent="0.35">
      <c r="A64" s="5" t="s">
        <v>49</v>
      </c>
      <c r="B64" s="7">
        <v>41306</v>
      </c>
      <c r="C64" s="5">
        <v>1</v>
      </c>
      <c r="D64" s="5" t="s">
        <v>1</v>
      </c>
      <c r="E64" s="5" t="s">
        <v>1</v>
      </c>
      <c r="F64" s="1">
        <v>0</v>
      </c>
      <c r="G64" s="1">
        <f t="shared" si="0"/>
        <v>67</v>
      </c>
      <c r="H64" s="1"/>
      <c r="I64" s="15">
        <v>39264</v>
      </c>
      <c r="J64" s="16">
        <v>2</v>
      </c>
      <c r="K64" s="4"/>
      <c r="L64" s="4"/>
      <c r="M64" s="4"/>
      <c r="N64" s="4"/>
      <c r="O64" s="4"/>
    </row>
    <row r="65" spans="1:15" x14ac:dyDescent="0.35">
      <c r="A65" s="5" t="s">
        <v>49</v>
      </c>
      <c r="B65" s="7">
        <v>41671</v>
      </c>
      <c r="C65" s="5">
        <v>1</v>
      </c>
      <c r="D65" s="5">
        <v>1</v>
      </c>
      <c r="F65" s="1" t="s">
        <v>33</v>
      </c>
      <c r="G65" s="1">
        <f t="shared" si="0"/>
        <v>79</v>
      </c>
      <c r="I65" s="15">
        <v>39264</v>
      </c>
      <c r="J65" s="16">
        <v>3</v>
      </c>
    </row>
    <row r="66" spans="1:15" x14ac:dyDescent="0.35">
      <c r="A66" s="5" t="s">
        <v>56</v>
      </c>
      <c r="B66" s="7">
        <v>40695</v>
      </c>
      <c r="C66" s="5">
        <v>1</v>
      </c>
      <c r="D66" s="5">
        <v>1</v>
      </c>
      <c r="F66" s="1">
        <v>1</v>
      </c>
      <c r="G66" s="1">
        <f t="shared" si="0"/>
        <v>61</v>
      </c>
      <c r="I66" s="14">
        <v>38838</v>
      </c>
      <c r="J66" s="16">
        <v>1</v>
      </c>
    </row>
    <row r="67" spans="1:15" x14ac:dyDescent="0.35">
      <c r="A67" s="5" t="s">
        <v>56</v>
      </c>
      <c r="B67" s="7">
        <v>41548</v>
      </c>
      <c r="C67" s="5">
        <v>1</v>
      </c>
      <c r="E67" s="5">
        <v>1</v>
      </c>
      <c r="F67" s="1" t="s">
        <v>33</v>
      </c>
      <c r="G67" s="1">
        <f t="shared" si="0"/>
        <v>89</v>
      </c>
      <c r="I67" s="14">
        <v>38838</v>
      </c>
      <c r="J67" s="16">
        <v>2</v>
      </c>
    </row>
    <row r="68" spans="1:15" x14ac:dyDescent="0.35">
      <c r="A68" s="5" t="s">
        <v>43</v>
      </c>
      <c r="B68" s="7">
        <v>39661</v>
      </c>
      <c r="C68" s="5">
        <v>1</v>
      </c>
      <c r="D68" s="5" t="s">
        <v>1</v>
      </c>
      <c r="E68" s="5" t="s">
        <v>1</v>
      </c>
      <c r="F68" s="1">
        <v>1</v>
      </c>
      <c r="G68" s="1">
        <f t="shared" si="0"/>
        <v>38</v>
      </c>
      <c r="I68" s="14">
        <v>38504</v>
      </c>
      <c r="J68" s="16">
        <v>1</v>
      </c>
    </row>
    <row r="69" spans="1:15" x14ac:dyDescent="0.35">
      <c r="A69" s="5" t="s">
        <v>43</v>
      </c>
      <c r="B69" s="7">
        <v>40391</v>
      </c>
      <c r="C69" s="5">
        <v>1</v>
      </c>
      <c r="E69" s="5">
        <v>1</v>
      </c>
      <c r="F69" s="1">
        <v>0</v>
      </c>
      <c r="G69" s="1">
        <f t="shared" si="0"/>
        <v>62</v>
      </c>
      <c r="I69" s="14">
        <v>38504</v>
      </c>
      <c r="J69" s="16">
        <v>2</v>
      </c>
    </row>
    <row r="70" spans="1:15" x14ac:dyDescent="0.35">
      <c r="A70" s="5" t="s">
        <v>43</v>
      </c>
      <c r="B70" s="7">
        <v>40878</v>
      </c>
      <c r="C70" s="5">
        <v>2</v>
      </c>
      <c r="D70" s="5" t="s">
        <v>1</v>
      </c>
      <c r="E70" s="5" t="s">
        <v>1</v>
      </c>
      <c r="F70" s="1">
        <v>0</v>
      </c>
      <c r="G70" s="1">
        <f t="shared" si="0"/>
        <v>78</v>
      </c>
      <c r="I70" s="14">
        <v>38504</v>
      </c>
      <c r="J70" s="16">
        <v>3</v>
      </c>
    </row>
    <row r="71" spans="1:15" s="6" customFormat="1" x14ac:dyDescent="0.35">
      <c r="A71" s="5" t="s">
        <v>43</v>
      </c>
      <c r="B71" s="7">
        <v>41275</v>
      </c>
      <c r="C71" s="5">
        <v>1</v>
      </c>
      <c r="D71" s="5" t="s">
        <v>1</v>
      </c>
      <c r="E71" s="5" t="s">
        <v>1</v>
      </c>
      <c r="F71" s="1">
        <v>0</v>
      </c>
      <c r="G71" s="1">
        <f t="shared" si="0"/>
        <v>91</v>
      </c>
      <c r="H71" s="1"/>
      <c r="I71" s="14">
        <v>38504</v>
      </c>
      <c r="J71" s="16">
        <v>4</v>
      </c>
      <c r="K71" s="4"/>
      <c r="L71" s="4"/>
      <c r="M71" s="4"/>
      <c r="N71" s="4"/>
      <c r="O71" s="4"/>
    </row>
    <row r="72" spans="1:15" x14ac:dyDescent="0.35">
      <c r="A72" s="5" t="s">
        <v>43</v>
      </c>
      <c r="B72" s="7">
        <v>41671</v>
      </c>
      <c r="C72" s="5">
        <v>2</v>
      </c>
      <c r="D72" s="5">
        <v>1</v>
      </c>
      <c r="E72" s="5" t="s">
        <v>1</v>
      </c>
      <c r="F72" s="1" t="s">
        <v>33</v>
      </c>
      <c r="G72" s="1">
        <f t="shared" si="0"/>
        <v>104</v>
      </c>
      <c r="I72" s="14">
        <v>38504</v>
      </c>
      <c r="J72" s="16">
        <v>5</v>
      </c>
      <c r="O72" s="6"/>
    </row>
    <row r="73" spans="1:15" x14ac:dyDescent="0.35">
      <c r="A73" s="5" t="s">
        <v>24</v>
      </c>
      <c r="B73" s="8">
        <v>39295</v>
      </c>
      <c r="C73" s="5" t="s">
        <v>1</v>
      </c>
      <c r="D73" s="5" t="s">
        <v>1</v>
      </c>
      <c r="E73" s="5" t="s">
        <v>1</v>
      </c>
      <c r="F73" s="1">
        <v>0</v>
      </c>
      <c r="G73" s="1">
        <f t="shared" si="0"/>
        <v>44</v>
      </c>
      <c r="I73" s="13">
        <v>37956</v>
      </c>
      <c r="J73" s="16">
        <v>1</v>
      </c>
    </row>
    <row r="74" spans="1:15" x14ac:dyDescent="0.35">
      <c r="A74" s="5" t="s">
        <v>24</v>
      </c>
      <c r="B74" s="7">
        <v>39569</v>
      </c>
      <c r="C74" s="5">
        <v>2</v>
      </c>
      <c r="D74" s="5" t="s">
        <v>1</v>
      </c>
      <c r="E74" s="5" t="s">
        <v>1</v>
      </c>
      <c r="F74" s="1">
        <v>0</v>
      </c>
      <c r="G74" s="1">
        <f t="shared" si="0"/>
        <v>53</v>
      </c>
      <c r="I74" s="13">
        <v>37956</v>
      </c>
      <c r="J74" s="16">
        <v>2</v>
      </c>
    </row>
    <row r="75" spans="1:15" x14ac:dyDescent="0.35">
      <c r="A75" s="5" t="s">
        <v>24</v>
      </c>
      <c r="B75" s="7">
        <v>39814</v>
      </c>
      <c r="C75" s="5">
        <v>2</v>
      </c>
      <c r="D75" s="5" t="s">
        <v>1</v>
      </c>
      <c r="E75" s="5" t="s">
        <v>1</v>
      </c>
      <c r="F75" s="1">
        <v>0</v>
      </c>
      <c r="G75" s="1">
        <f t="shared" si="0"/>
        <v>61</v>
      </c>
      <c r="I75" s="13">
        <v>37956</v>
      </c>
      <c r="J75" s="16">
        <v>3</v>
      </c>
      <c r="O75" s="6"/>
    </row>
    <row r="76" spans="1:15" x14ac:dyDescent="0.35">
      <c r="A76" s="5" t="s">
        <v>24</v>
      </c>
      <c r="B76" s="7">
        <v>40148</v>
      </c>
      <c r="C76" s="5">
        <v>2</v>
      </c>
      <c r="D76" s="5">
        <v>1</v>
      </c>
      <c r="E76" s="5">
        <v>1</v>
      </c>
      <c r="F76" s="1">
        <v>0</v>
      </c>
      <c r="G76" s="1">
        <f t="shared" si="0"/>
        <v>72</v>
      </c>
      <c r="I76" s="13">
        <v>37956</v>
      </c>
      <c r="J76" s="16">
        <v>4</v>
      </c>
      <c r="K76" s="6"/>
      <c r="L76" s="6"/>
      <c r="M76" s="6"/>
      <c r="N76" s="6"/>
    </row>
    <row r="77" spans="1:15" x14ac:dyDescent="0.35">
      <c r="A77" s="5" t="s">
        <v>26</v>
      </c>
      <c r="B77" s="8">
        <v>35490</v>
      </c>
      <c r="C77" s="5" t="s">
        <v>1</v>
      </c>
      <c r="D77" s="5" t="s">
        <v>1</v>
      </c>
      <c r="E77" s="5" t="s">
        <v>1</v>
      </c>
      <c r="F77" s="1">
        <v>0</v>
      </c>
      <c r="G77" s="1">
        <f t="shared" ref="G77:G140" si="1">(YEAR(B77)-YEAR(I77))*12+MONTH(B77)-MONTH(I77)</f>
        <v>45</v>
      </c>
      <c r="I77" s="14">
        <v>34121</v>
      </c>
      <c r="J77" s="16">
        <v>1</v>
      </c>
      <c r="O77" s="5"/>
    </row>
    <row r="78" spans="1:15" x14ac:dyDescent="0.35">
      <c r="A78" s="5" t="s">
        <v>26</v>
      </c>
      <c r="B78" s="8">
        <v>35796</v>
      </c>
      <c r="C78" s="5" t="s">
        <v>1</v>
      </c>
      <c r="D78" s="5" t="s">
        <v>1</v>
      </c>
      <c r="E78" s="5" t="s">
        <v>1</v>
      </c>
      <c r="F78" s="1">
        <v>0</v>
      </c>
      <c r="G78" s="1">
        <f t="shared" si="1"/>
        <v>55</v>
      </c>
      <c r="I78" s="14">
        <v>34121</v>
      </c>
      <c r="J78" s="16">
        <v>2</v>
      </c>
    </row>
    <row r="79" spans="1:15" x14ac:dyDescent="0.35">
      <c r="A79" s="5" t="s">
        <v>26</v>
      </c>
      <c r="B79" s="8">
        <v>36130</v>
      </c>
      <c r="C79" s="5" t="s">
        <v>1</v>
      </c>
      <c r="D79" s="5" t="s">
        <v>1</v>
      </c>
      <c r="E79" s="5" t="s">
        <v>1</v>
      </c>
      <c r="F79" s="1">
        <v>0</v>
      </c>
      <c r="G79" s="1">
        <f t="shared" si="1"/>
        <v>66</v>
      </c>
      <c r="I79" s="14">
        <v>34121</v>
      </c>
      <c r="J79" s="16">
        <v>3</v>
      </c>
    </row>
    <row r="80" spans="1:15" x14ac:dyDescent="0.35">
      <c r="A80" s="5" t="s">
        <v>26</v>
      </c>
      <c r="B80" s="8">
        <v>36465</v>
      </c>
      <c r="C80" s="5">
        <v>2</v>
      </c>
      <c r="D80" s="5">
        <v>2</v>
      </c>
      <c r="F80" s="1">
        <v>2</v>
      </c>
      <c r="G80" s="1">
        <f t="shared" si="1"/>
        <v>77</v>
      </c>
      <c r="I80" s="14">
        <v>34121</v>
      </c>
      <c r="J80" s="16">
        <v>4</v>
      </c>
    </row>
    <row r="81" spans="1:15" x14ac:dyDescent="0.35">
      <c r="A81" s="5" t="s">
        <v>26</v>
      </c>
      <c r="B81" s="7">
        <v>37226</v>
      </c>
      <c r="C81" s="5">
        <v>3</v>
      </c>
      <c r="E81" s="5">
        <v>3</v>
      </c>
      <c r="F81" s="1">
        <v>3</v>
      </c>
      <c r="G81" s="1">
        <f t="shared" si="1"/>
        <v>102</v>
      </c>
      <c r="I81" s="14">
        <v>34121</v>
      </c>
      <c r="J81" s="16">
        <v>5</v>
      </c>
      <c r="O81" s="2"/>
    </row>
    <row r="82" spans="1:15" x14ac:dyDescent="0.35">
      <c r="A82" s="5" t="s">
        <v>26</v>
      </c>
      <c r="B82" s="7">
        <v>37987</v>
      </c>
      <c r="C82" s="5" t="s">
        <v>1</v>
      </c>
      <c r="D82" s="5">
        <v>1</v>
      </c>
      <c r="F82" s="1">
        <v>1</v>
      </c>
      <c r="G82" s="1">
        <f t="shared" si="1"/>
        <v>127</v>
      </c>
      <c r="I82" s="14">
        <v>34121</v>
      </c>
      <c r="J82" s="16">
        <v>6</v>
      </c>
    </row>
    <row r="83" spans="1:15" x14ac:dyDescent="0.35">
      <c r="A83" s="5" t="s">
        <v>26</v>
      </c>
      <c r="B83" s="7">
        <v>38687</v>
      </c>
      <c r="C83" s="5" t="s">
        <v>1</v>
      </c>
      <c r="D83" s="5" t="s">
        <v>1</v>
      </c>
      <c r="E83" s="5" t="s">
        <v>1</v>
      </c>
      <c r="F83" s="1">
        <v>0</v>
      </c>
      <c r="G83" s="1">
        <f t="shared" si="1"/>
        <v>150</v>
      </c>
      <c r="I83" s="14">
        <v>34121</v>
      </c>
      <c r="J83" s="16">
        <v>7</v>
      </c>
    </row>
    <row r="84" spans="1:15" x14ac:dyDescent="0.35">
      <c r="A84" s="5" t="s">
        <v>26</v>
      </c>
      <c r="B84" s="7">
        <v>38838</v>
      </c>
      <c r="C84" s="5">
        <v>1</v>
      </c>
      <c r="E84" s="5">
        <v>1</v>
      </c>
      <c r="F84" s="1">
        <v>1</v>
      </c>
      <c r="G84" s="1">
        <f t="shared" si="1"/>
        <v>155</v>
      </c>
      <c r="I84" s="14">
        <v>34121</v>
      </c>
      <c r="J84" s="16">
        <v>8</v>
      </c>
    </row>
    <row r="85" spans="1:15" x14ac:dyDescent="0.35">
      <c r="A85" s="5" t="s">
        <v>26</v>
      </c>
      <c r="B85" s="7">
        <v>39539</v>
      </c>
      <c r="C85" s="5">
        <v>3</v>
      </c>
      <c r="D85" s="5" t="s">
        <v>1</v>
      </c>
      <c r="E85" s="5" t="s">
        <v>1</v>
      </c>
      <c r="F85" s="1">
        <v>0</v>
      </c>
      <c r="G85" s="1">
        <f t="shared" si="1"/>
        <v>178</v>
      </c>
      <c r="I85" s="14">
        <v>34121</v>
      </c>
      <c r="J85" s="16">
        <v>9</v>
      </c>
    </row>
    <row r="86" spans="1:15" x14ac:dyDescent="0.35">
      <c r="A86" s="5" t="s">
        <v>26</v>
      </c>
      <c r="B86" s="7">
        <v>39845</v>
      </c>
      <c r="C86" s="5" t="s">
        <v>1</v>
      </c>
      <c r="D86" s="5" t="s">
        <v>1</v>
      </c>
      <c r="E86" s="5" t="s">
        <v>1</v>
      </c>
      <c r="F86" s="1">
        <v>0</v>
      </c>
      <c r="G86" s="1">
        <f t="shared" si="1"/>
        <v>188</v>
      </c>
      <c r="I86" s="14">
        <v>34121</v>
      </c>
      <c r="J86" s="16">
        <v>10</v>
      </c>
    </row>
    <row r="87" spans="1:15" x14ac:dyDescent="0.35">
      <c r="A87" s="5" t="s">
        <v>27</v>
      </c>
      <c r="B87" s="7">
        <v>39022</v>
      </c>
      <c r="C87" s="5">
        <v>2</v>
      </c>
      <c r="D87" s="5" t="s">
        <v>1</v>
      </c>
      <c r="E87" s="5">
        <v>1</v>
      </c>
      <c r="F87" s="1">
        <v>1</v>
      </c>
      <c r="G87" s="1">
        <f t="shared" si="1"/>
        <v>59</v>
      </c>
      <c r="I87" s="13">
        <v>37226</v>
      </c>
      <c r="J87" s="16">
        <v>1</v>
      </c>
    </row>
    <row r="88" spans="1:15" x14ac:dyDescent="0.35">
      <c r="A88" s="5" t="s">
        <v>27</v>
      </c>
      <c r="B88" s="7">
        <v>39904</v>
      </c>
      <c r="C88" s="5">
        <v>2</v>
      </c>
      <c r="E88" s="5">
        <v>1</v>
      </c>
      <c r="F88" s="1">
        <v>1</v>
      </c>
      <c r="G88" s="1">
        <f t="shared" si="1"/>
        <v>88</v>
      </c>
      <c r="I88" s="13">
        <v>37226</v>
      </c>
      <c r="J88" s="16">
        <v>2</v>
      </c>
      <c r="K88" s="6"/>
      <c r="L88" s="6"/>
      <c r="M88" s="6"/>
      <c r="N88" s="6"/>
    </row>
    <row r="89" spans="1:15" x14ac:dyDescent="0.35">
      <c r="A89" s="5" t="s">
        <v>40</v>
      </c>
      <c r="B89" s="7">
        <v>41122</v>
      </c>
      <c r="C89" s="5">
        <v>2</v>
      </c>
      <c r="D89" s="5" t="s">
        <v>1</v>
      </c>
      <c r="E89" s="5">
        <v>1</v>
      </c>
      <c r="F89" s="1">
        <v>1</v>
      </c>
      <c r="G89" s="1">
        <f t="shared" si="1"/>
        <v>47</v>
      </c>
      <c r="I89" s="13">
        <v>39692</v>
      </c>
      <c r="J89" s="16">
        <v>1</v>
      </c>
    </row>
    <row r="90" spans="1:15" s="2" customFormat="1" x14ac:dyDescent="0.35">
      <c r="A90" s="5" t="s">
        <v>40</v>
      </c>
      <c r="B90" s="7">
        <v>41699</v>
      </c>
      <c r="C90" s="5">
        <v>3</v>
      </c>
      <c r="D90" s="5" t="s">
        <v>1</v>
      </c>
      <c r="E90" s="5" t="s">
        <v>1</v>
      </c>
      <c r="F90" s="1">
        <v>0</v>
      </c>
      <c r="G90" s="1">
        <f t="shared" si="1"/>
        <v>66</v>
      </c>
      <c r="H90" s="1"/>
      <c r="I90" s="13">
        <v>39692</v>
      </c>
      <c r="J90" s="16">
        <v>2</v>
      </c>
      <c r="K90" s="4"/>
      <c r="L90" s="4"/>
      <c r="M90" s="4"/>
      <c r="N90" s="4"/>
      <c r="O90" s="4"/>
    </row>
    <row r="91" spans="1:15" x14ac:dyDescent="0.35">
      <c r="A91" s="5" t="s">
        <v>15</v>
      </c>
      <c r="B91" s="7">
        <v>38687</v>
      </c>
      <c r="C91" s="5">
        <v>2</v>
      </c>
      <c r="D91" s="5" t="s">
        <v>1</v>
      </c>
      <c r="E91" s="5">
        <v>1</v>
      </c>
      <c r="F91" s="1">
        <v>1</v>
      </c>
      <c r="G91" s="1">
        <f t="shared" si="1"/>
        <v>62</v>
      </c>
      <c r="I91" s="13">
        <v>36800</v>
      </c>
      <c r="J91" s="16">
        <v>1</v>
      </c>
    </row>
    <row r="92" spans="1:15" x14ac:dyDescent="0.35">
      <c r="A92" s="5" t="s">
        <v>15</v>
      </c>
      <c r="B92" s="7">
        <v>39661</v>
      </c>
      <c r="C92" s="5">
        <v>1</v>
      </c>
      <c r="D92" s="5">
        <v>1</v>
      </c>
      <c r="F92" s="1">
        <v>1</v>
      </c>
      <c r="G92" s="1">
        <f t="shared" si="1"/>
        <v>94</v>
      </c>
      <c r="I92" s="13">
        <v>36800</v>
      </c>
      <c r="J92" s="16">
        <v>2</v>
      </c>
      <c r="O92" s="5"/>
    </row>
    <row r="93" spans="1:15" x14ac:dyDescent="0.35">
      <c r="A93" s="5" t="s">
        <v>15</v>
      </c>
      <c r="B93" s="7">
        <v>40848</v>
      </c>
      <c r="C93" s="5">
        <v>2</v>
      </c>
      <c r="D93" s="5">
        <v>1</v>
      </c>
      <c r="E93" s="5">
        <v>1</v>
      </c>
      <c r="F93" s="1">
        <v>1</v>
      </c>
      <c r="G93" s="1">
        <f t="shared" si="1"/>
        <v>133</v>
      </c>
      <c r="I93" s="13">
        <v>36800</v>
      </c>
      <c r="J93" s="16">
        <v>3</v>
      </c>
    </row>
    <row r="94" spans="1:15" x14ac:dyDescent="0.35">
      <c r="A94" s="5" t="s">
        <v>15</v>
      </c>
      <c r="B94" s="24">
        <v>42005</v>
      </c>
      <c r="C94" s="5">
        <v>2</v>
      </c>
      <c r="D94" s="5" t="s">
        <v>1</v>
      </c>
      <c r="E94" s="5" t="s">
        <v>1</v>
      </c>
      <c r="F94" s="1" t="s">
        <v>33</v>
      </c>
      <c r="G94" s="1">
        <f t="shared" si="1"/>
        <v>171</v>
      </c>
      <c r="I94" s="13">
        <v>36800</v>
      </c>
      <c r="J94" s="16">
        <v>4</v>
      </c>
    </row>
    <row r="95" spans="1:15" x14ac:dyDescent="0.35">
      <c r="A95" s="5" t="s">
        <v>30</v>
      </c>
      <c r="B95" s="7">
        <v>40238</v>
      </c>
      <c r="C95" s="5">
        <v>2</v>
      </c>
      <c r="D95" s="5">
        <v>2</v>
      </c>
      <c r="F95" s="1">
        <v>2</v>
      </c>
      <c r="G95" s="1">
        <f t="shared" si="1"/>
        <v>40</v>
      </c>
      <c r="I95" s="13">
        <v>39022</v>
      </c>
      <c r="J95" s="16">
        <v>1</v>
      </c>
      <c r="K95" s="6"/>
      <c r="L95" s="6"/>
      <c r="M95" s="6"/>
      <c r="N95" s="6"/>
      <c r="O95" s="6"/>
    </row>
    <row r="96" spans="1:15" x14ac:dyDescent="0.35">
      <c r="A96" s="5" t="s">
        <v>30</v>
      </c>
      <c r="B96" s="9">
        <v>41122</v>
      </c>
      <c r="C96" s="5">
        <v>1</v>
      </c>
      <c r="E96" s="5">
        <v>1</v>
      </c>
      <c r="F96" s="1">
        <v>1</v>
      </c>
      <c r="G96" s="1">
        <f t="shared" si="1"/>
        <v>69</v>
      </c>
      <c r="I96" s="15">
        <v>39022</v>
      </c>
      <c r="J96" s="16">
        <v>2</v>
      </c>
    </row>
    <row r="97" spans="1:15" x14ac:dyDescent="0.35">
      <c r="A97" s="5" t="s">
        <v>0</v>
      </c>
      <c r="B97" s="10">
        <v>29099</v>
      </c>
      <c r="C97" s="5">
        <v>2</v>
      </c>
      <c r="E97" s="5">
        <v>2</v>
      </c>
      <c r="F97" s="1">
        <v>2</v>
      </c>
      <c r="G97" s="1">
        <f t="shared" si="1"/>
        <v>45</v>
      </c>
      <c r="I97" s="14">
        <v>27729</v>
      </c>
      <c r="J97" s="16">
        <v>1</v>
      </c>
    </row>
    <row r="98" spans="1:15" x14ac:dyDescent="0.35">
      <c r="A98" s="5" t="s">
        <v>0</v>
      </c>
      <c r="B98" s="7">
        <v>29799</v>
      </c>
      <c r="C98" s="5">
        <v>2</v>
      </c>
      <c r="D98" s="5">
        <v>1</v>
      </c>
      <c r="E98" s="5">
        <v>1</v>
      </c>
      <c r="F98" s="1">
        <v>2</v>
      </c>
      <c r="G98" s="1">
        <f t="shared" si="1"/>
        <v>68</v>
      </c>
      <c r="I98" s="14">
        <v>27729</v>
      </c>
      <c r="J98" s="16">
        <v>2</v>
      </c>
      <c r="K98" s="5"/>
      <c r="L98" s="5"/>
      <c r="M98" s="5"/>
      <c r="N98" s="5"/>
      <c r="O98" s="5"/>
    </row>
    <row r="99" spans="1:15" x14ac:dyDescent="0.35">
      <c r="A99" s="5" t="s">
        <v>0</v>
      </c>
      <c r="B99" s="7">
        <v>30317</v>
      </c>
      <c r="C99" s="5">
        <v>3</v>
      </c>
      <c r="D99" s="5" t="s">
        <v>1</v>
      </c>
      <c r="E99" s="5">
        <v>1</v>
      </c>
      <c r="F99" s="1">
        <v>1</v>
      </c>
      <c r="G99" s="1">
        <f t="shared" si="1"/>
        <v>85</v>
      </c>
      <c r="I99" s="14">
        <v>27729</v>
      </c>
      <c r="J99" s="16">
        <v>3</v>
      </c>
    </row>
    <row r="100" spans="1:15" x14ac:dyDescent="0.35">
      <c r="A100" s="5" t="s">
        <v>0</v>
      </c>
      <c r="B100" s="7">
        <v>30773</v>
      </c>
      <c r="C100" s="5">
        <v>2</v>
      </c>
      <c r="D100" s="5">
        <v>1</v>
      </c>
      <c r="E100" s="5">
        <v>1</v>
      </c>
      <c r="F100" s="1">
        <v>2</v>
      </c>
      <c r="G100" s="1">
        <f t="shared" si="1"/>
        <v>100</v>
      </c>
      <c r="I100" s="14">
        <v>27729</v>
      </c>
      <c r="J100" s="16">
        <v>4</v>
      </c>
    </row>
    <row r="101" spans="1:15" x14ac:dyDescent="0.35">
      <c r="A101" s="5" t="s">
        <v>0</v>
      </c>
      <c r="B101" s="7">
        <v>31321</v>
      </c>
      <c r="C101" s="5">
        <v>2</v>
      </c>
      <c r="D101" s="5">
        <v>1</v>
      </c>
      <c r="E101" s="5">
        <v>1</v>
      </c>
      <c r="F101" s="1">
        <v>2</v>
      </c>
      <c r="G101" s="1">
        <f t="shared" si="1"/>
        <v>118</v>
      </c>
      <c r="I101" s="14">
        <v>27729</v>
      </c>
      <c r="J101" s="16">
        <v>5</v>
      </c>
    </row>
    <row r="102" spans="1:15" x14ac:dyDescent="0.35">
      <c r="A102" s="5" t="s">
        <v>0</v>
      </c>
      <c r="B102" s="7">
        <v>31778</v>
      </c>
      <c r="C102" s="5" t="s">
        <v>1</v>
      </c>
      <c r="D102" s="5" t="s">
        <v>1</v>
      </c>
      <c r="E102" s="5" t="s">
        <v>1</v>
      </c>
      <c r="F102" s="1">
        <v>0</v>
      </c>
      <c r="G102" s="1">
        <f t="shared" si="1"/>
        <v>133</v>
      </c>
      <c r="I102" s="14">
        <v>27729</v>
      </c>
      <c r="J102" s="16">
        <v>6</v>
      </c>
    </row>
    <row r="103" spans="1:15" x14ac:dyDescent="0.35">
      <c r="A103" s="5" t="s">
        <v>0</v>
      </c>
      <c r="B103" s="7">
        <v>31929</v>
      </c>
      <c r="C103" s="5">
        <v>1</v>
      </c>
      <c r="D103" s="5">
        <v>1</v>
      </c>
      <c r="F103" s="1">
        <v>1</v>
      </c>
      <c r="G103" s="1">
        <f t="shared" si="1"/>
        <v>138</v>
      </c>
      <c r="I103" s="14">
        <v>27729</v>
      </c>
      <c r="J103" s="16">
        <v>7</v>
      </c>
    </row>
    <row r="104" spans="1:15" s="2" customFormat="1" x14ac:dyDescent="0.35">
      <c r="A104" s="5" t="s">
        <v>0</v>
      </c>
      <c r="B104" s="7">
        <v>32356</v>
      </c>
      <c r="C104" s="5">
        <v>2</v>
      </c>
      <c r="D104" s="5" t="s">
        <v>1</v>
      </c>
      <c r="E104" s="5">
        <v>1</v>
      </c>
      <c r="F104" s="1">
        <v>1</v>
      </c>
      <c r="G104" s="1">
        <f t="shared" si="1"/>
        <v>152</v>
      </c>
      <c r="H104" s="1"/>
      <c r="I104" s="14">
        <v>27729</v>
      </c>
      <c r="J104" s="16">
        <v>8</v>
      </c>
      <c r="K104" s="6"/>
      <c r="L104" s="6"/>
      <c r="M104" s="6"/>
      <c r="N104" s="6"/>
      <c r="O104" s="4"/>
    </row>
    <row r="105" spans="1:15" x14ac:dyDescent="0.35">
      <c r="A105" s="5" t="s">
        <v>0</v>
      </c>
      <c r="B105" s="7">
        <v>32782</v>
      </c>
      <c r="C105" s="5">
        <v>1</v>
      </c>
      <c r="D105" s="5">
        <v>1</v>
      </c>
      <c r="F105" s="1">
        <v>1</v>
      </c>
      <c r="G105" s="1">
        <f t="shared" si="1"/>
        <v>166</v>
      </c>
      <c r="I105" s="14">
        <v>27729</v>
      </c>
      <c r="J105" s="16">
        <v>9</v>
      </c>
    </row>
    <row r="106" spans="1:15" x14ac:dyDescent="0.35">
      <c r="A106" s="5" t="s">
        <v>13</v>
      </c>
      <c r="B106" s="7">
        <v>37196</v>
      </c>
      <c r="C106" s="5" t="s">
        <v>1</v>
      </c>
      <c r="D106" s="5" t="s">
        <v>1</v>
      </c>
      <c r="E106" s="5" t="s">
        <v>1</v>
      </c>
      <c r="F106" s="1">
        <v>0</v>
      </c>
      <c r="G106" s="1">
        <f t="shared" si="1"/>
        <v>46</v>
      </c>
      <c r="I106" s="13">
        <v>35796</v>
      </c>
      <c r="J106" s="16">
        <v>1</v>
      </c>
    </row>
    <row r="107" spans="1:15" x14ac:dyDescent="0.35">
      <c r="A107" s="5" t="s">
        <v>13</v>
      </c>
      <c r="B107" s="7">
        <v>37347</v>
      </c>
      <c r="C107" s="5">
        <v>2</v>
      </c>
      <c r="D107" s="5">
        <v>1</v>
      </c>
      <c r="E107" s="5">
        <v>1</v>
      </c>
      <c r="F107" s="1">
        <v>1</v>
      </c>
      <c r="G107" s="1">
        <f t="shared" si="1"/>
        <v>51</v>
      </c>
      <c r="I107" s="13">
        <v>35796</v>
      </c>
      <c r="J107" s="16">
        <v>2</v>
      </c>
    </row>
    <row r="108" spans="1:15" x14ac:dyDescent="0.35">
      <c r="A108" s="5" t="s">
        <v>13</v>
      </c>
      <c r="B108" s="7">
        <v>38139</v>
      </c>
      <c r="C108" s="5">
        <v>2</v>
      </c>
      <c r="D108" s="5" t="s">
        <v>1</v>
      </c>
      <c r="E108" s="5" t="s">
        <v>1</v>
      </c>
      <c r="F108" s="1">
        <v>0</v>
      </c>
      <c r="G108" s="1">
        <f t="shared" si="1"/>
        <v>77</v>
      </c>
      <c r="I108" s="13">
        <v>35796</v>
      </c>
      <c r="J108" s="16">
        <v>3</v>
      </c>
    </row>
    <row r="109" spans="1:15" x14ac:dyDescent="0.35">
      <c r="A109" s="5" t="s">
        <v>13</v>
      </c>
      <c r="B109" s="7">
        <v>38657</v>
      </c>
      <c r="C109" s="5">
        <v>2</v>
      </c>
      <c r="D109" s="5" t="s">
        <v>1</v>
      </c>
      <c r="E109" s="5" t="s">
        <v>1</v>
      </c>
      <c r="F109" s="1">
        <v>0</v>
      </c>
      <c r="G109" s="1">
        <f t="shared" si="1"/>
        <v>94</v>
      </c>
      <c r="I109" s="13">
        <v>35796</v>
      </c>
      <c r="J109" s="16">
        <v>4</v>
      </c>
    </row>
    <row r="110" spans="1:15" x14ac:dyDescent="0.35">
      <c r="A110" s="5" t="s">
        <v>13</v>
      </c>
      <c r="B110" s="7">
        <v>38808</v>
      </c>
      <c r="C110" s="5">
        <v>2</v>
      </c>
      <c r="D110" s="5">
        <v>2</v>
      </c>
      <c r="F110" s="1">
        <v>1</v>
      </c>
      <c r="G110" s="1">
        <f t="shared" si="1"/>
        <v>99</v>
      </c>
      <c r="I110" s="13">
        <v>35796</v>
      </c>
      <c r="J110" s="16">
        <v>5</v>
      </c>
    </row>
    <row r="111" spans="1:15" x14ac:dyDescent="0.35">
      <c r="A111" s="5" t="s">
        <v>13</v>
      </c>
      <c r="B111" s="7">
        <v>39692</v>
      </c>
      <c r="C111" s="5">
        <v>2</v>
      </c>
      <c r="D111" s="5">
        <v>2</v>
      </c>
      <c r="F111" s="1">
        <v>2</v>
      </c>
      <c r="G111" s="1">
        <f t="shared" si="1"/>
        <v>128</v>
      </c>
      <c r="I111" s="13">
        <v>35796</v>
      </c>
      <c r="J111" s="16">
        <v>6</v>
      </c>
      <c r="K111" s="6"/>
      <c r="L111" s="6"/>
      <c r="M111" s="6"/>
      <c r="N111" s="6"/>
    </row>
    <row r="112" spans="1:15" x14ac:dyDescent="0.35">
      <c r="A112" s="5" t="s">
        <v>13</v>
      </c>
      <c r="B112" s="7">
        <v>40544</v>
      </c>
      <c r="C112" s="5" t="s">
        <v>1</v>
      </c>
      <c r="D112" s="5" t="s">
        <v>1</v>
      </c>
      <c r="E112" s="5" t="s">
        <v>1</v>
      </c>
      <c r="F112" s="1">
        <v>0</v>
      </c>
      <c r="G112" s="1">
        <f t="shared" si="1"/>
        <v>156</v>
      </c>
      <c r="I112" s="13">
        <v>35796</v>
      </c>
      <c r="J112" s="16">
        <v>7</v>
      </c>
    </row>
    <row r="113" spans="1:15" x14ac:dyDescent="0.35">
      <c r="A113" s="5" t="s">
        <v>13</v>
      </c>
      <c r="B113" s="7">
        <v>41153</v>
      </c>
      <c r="C113" s="5">
        <v>1</v>
      </c>
      <c r="D113" s="5" t="s">
        <v>1</v>
      </c>
      <c r="E113" s="5" t="s">
        <v>1</v>
      </c>
      <c r="F113" s="1">
        <v>0</v>
      </c>
      <c r="G113" s="1">
        <f t="shared" si="1"/>
        <v>176</v>
      </c>
      <c r="I113" s="13">
        <v>35796</v>
      </c>
      <c r="J113" s="16">
        <v>8</v>
      </c>
    </row>
    <row r="114" spans="1:15" x14ac:dyDescent="0.35">
      <c r="A114" s="5" t="s">
        <v>58</v>
      </c>
      <c r="B114" s="7">
        <v>41426</v>
      </c>
      <c r="C114" s="5">
        <v>2</v>
      </c>
      <c r="D114" s="5">
        <v>2</v>
      </c>
      <c r="F114" s="1">
        <v>1</v>
      </c>
      <c r="G114" s="1">
        <f t="shared" si="1"/>
        <v>47</v>
      </c>
      <c r="I114" s="13">
        <v>39995</v>
      </c>
      <c r="J114" s="16">
        <v>1</v>
      </c>
    </row>
    <row r="115" spans="1:15" x14ac:dyDescent="0.35">
      <c r="A115" s="5" t="s">
        <v>58</v>
      </c>
      <c r="B115" s="7">
        <v>41760</v>
      </c>
      <c r="C115" s="5">
        <v>2</v>
      </c>
      <c r="D115" s="5" t="s">
        <v>1</v>
      </c>
      <c r="E115" s="5" t="s">
        <v>1</v>
      </c>
      <c r="F115" s="1" t="s">
        <v>33</v>
      </c>
      <c r="G115" s="1">
        <f t="shared" si="1"/>
        <v>58</v>
      </c>
      <c r="I115" s="13">
        <v>39995</v>
      </c>
      <c r="J115" s="16">
        <v>2</v>
      </c>
    </row>
    <row r="116" spans="1:15" x14ac:dyDescent="0.35">
      <c r="A116" s="5" t="s">
        <v>7</v>
      </c>
      <c r="B116" s="7">
        <v>35765</v>
      </c>
      <c r="C116" s="5">
        <v>2</v>
      </c>
      <c r="D116" s="5" t="s">
        <v>1</v>
      </c>
      <c r="E116" s="5">
        <v>1</v>
      </c>
      <c r="F116" s="1">
        <v>1</v>
      </c>
      <c r="G116" s="1">
        <f t="shared" si="1"/>
        <v>45</v>
      </c>
      <c r="I116" s="14">
        <v>34394</v>
      </c>
      <c r="J116" s="16">
        <v>1</v>
      </c>
    </row>
    <row r="117" spans="1:15" x14ac:dyDescent="0.35">
      <c r="A117" s="5" t="s">
        <v>7</v>
      </c>
      <c r="B117" s="7">
        <v>36434</v>
      </c>
      <c r="C117" s="5">
        <v>3</v>
      </c>
      <c r="D117" s="5">
        <v>1</v>
      </c>
      <c r="E117" s="5">
        <v>2</v>
      </c>
      <c r="F117" s="1">
        <v>2</v>
      </c>
      <c r="G117" s="1">
        <f t="shared" si="1"/>
        <v>67</v>
      </c>
      <c r="I117" s="14">
        <v>34394</v>
      </c>
      <c r="J117" s="16">
        <v>2</v>
      </c>
      <c r="O117" s="2"/>
    </row>
    <row r="118" spans="1:15" x14ac:dyDescent="0.35">
      <c r="A118" s="5" t="s">
        <v>7</v>
      </c>
      <c r="B118" s="7">
        <v>37196</v>
      </c>
      <c r="C118" s="5">
        <v>3</v>
      </c>
      <c r="D118" s="5">
        <v>1</v>
      </c>
      <c r="E118" s="5">
        <v>2</v>
      </c>
      <c r="F118" s="1">
        <v>2</v>
      </c>
      <c r="G118" s="1">
        <f t="shared" si="1"/>
        <v>92</v>
      </c>
      <c r="I118" s="14">
        <v>34394</v>
      </c>
      <c r="J118" s="16">
        <v>3</v>
      </c>
    </row>
    <row r="119" spans="1:15" x14ac:dyDescent="0.35">
      <c r="A119" s="5" t="s">
        <v>7</v>
      </c>
      <c r="B119" s="7">
        <v>38261</v>
      </c>
      <c r="C119" s="5" t="s">
        <v>1</v>
      </c>
      <c r="D119" s="5" t="s">
        <v>1</v>
      </c>
      <c r="E119" s="5" t="s">
        <v>1</v>
      </c>
      <c r="F119" s="1">
        <v>0</v>
      </c>
      <c r="G119" s="1">
        <f t="shared" si="1"/>
        <v>127</v>
      </c>
      <c r="I119" s="14">
        <v>34394</v>
      </c>
      <c r="J119" s="16">
        <v>4</v>
      </c>
    </row>
    <row r="120" spans="1:15" x14ac:dyDescent="0.35">
      <c r="A120" s="5" t="s">
        <v>7</v>
      </c>
      <c r="B120" s="10">
        <v>38384</v>
      </c>
      <c r="C120" s="5">
        <v>3</v>
      </c>
      <c r="D120" s="5" t="s">
        <v>1</v>
      </c>
      <c r="E120" s="5" t="s">
        <v>1</v>
      </c>
      <c r="F120" s="1">
        <v>0</v>
      </c>
      <c r="G120" s="1">
        <f t="shared" si="1"/>
        <v>131</v>
      </c>
      <c r="I120" s="14">
        <v>34394</v>
      </c>
      <c r="J120" s="16">
        <v>5</v>
      </c>
    </row>
    <row r="121" spans="1:15" x14ac:dyDescent="0.35">
      <c r="A121" s="5" t="s">
        <v>7</v>
      </c>
      <c r="B121" s="10">
        <v>38657</v>
      </c>
      <c r="C121" s="5">
        <v>2</v>
      </c>
      <c r="D121" s="5">
        <v>1</v>
      </c>
      <c r="E121" s="5" t="s">
        <v>1</v>
      </c>
      <c r="F121" s="1">
        <v>1</v>
      </c>
      <c r="G121" s="1">
        <f t="shared" si="1"/>
        <v>140</v>
      </c>
      <c r="I121" s="14">
        <v>34394</v>
      </c>
      <c r="J121" s="16">
        <v>6</v>
      </c>
    </row>
    <row r="122" spans="1:15" x14ac:dyDescent="0.35">
      <c r="A122" s="5" t="s">
        <v>7</v>
      </c>
      <c r="B122" s="7">
        <v>39356</v>
      </c>
      <c r="C122" s="5">
        <v>2</v>
      </c>
      <c r="D122" s="5" t="s">
        <v>1</v>
      </c>
      <c r="E122" s="5">
        <v>1</v>
      </c>
      <c r="F122" s="1">
        <v>1</v>
      </c>
      <c r="G122" s="1">
        <f t="shared" si="1"/>
        <v>163</v>
      </c>
      <c r="I122" s="14">
        <v>34394</v>
      </c>
      <c r="J122" s="16">
        <v>7</v>
      </c>
    </row>
    <row r="123" spans="1:15" x14ac:dyDescent="0.35">
      <c r="A123" s="5" t="s">
        <v>6</v>
      </c>
      <c r="B123" s="7">
        <v>36100</v>
      </c>
      <c r="C123" s="5">
        <v>2</v>
      </c>
      <c r="E123" s="5">
        <v>2</v>
      </c>
      <c r="F123" s="1">
        <v>2</v>
      </c>
      <c r="G123" s="1">
        <f t="shared" si="1"/>
        <v>37</v>
      </c>
      <c r="I123" s="13">
        <v>34973</v>
      </c>
      <c r="J123" s="16">
        <v>1</v>
      </c>
    </row>
    <row r="124" spans="1:15" x14ac:dyDescent="0.35">
      <c r="A124" s="5" t="s">
        <v>6</v>
      </c>
      <c r="B124" s="7">
        <v>37165</v>
      </c>
      <c r="C124" s="5">
        <v>2</v>
      </c>
      <c r="D124" s="5" t="s">
        <v>1</v>
      </c>
      <c r="E124" s="5" t="s">
        <v>1</v>
      </c>
      <c r="F124" s="1">
        <v>0</v>
      </c>
      <c r="G124" s="1">
        <f t="shared" si="1"/>
        <v>72</v>
      </c>
      <c r="I124" s="13">
        <v>34973</v>
      </c>
      <c r="J124" s="16">
        <v>2</v>
      </c>
    </row>
    <row r="125" spans="1:15" x14ac:dyDescent="0.35">
      <c r="A125" s="5" t="s">
        <v>6</v>
      </c>
      <c r="B125" s="7">
        <v>37561</v>
      </c>
      <c r="C125" s="5">
        <v>1</v>
      </c>
      <c r="E125" s="5">
        <v>1</v>
      </c>
      <c r="F125" s="1">
        <v>0</v>
      </c>
      <c r="G125" s="1">
        <f t="shared" si="1"/>
        <v>85</v>
      </c>
      <c r="I125" s="13">
        <v>34973</v>
      </c>
      <c r="J125" s="16">
        <v>3</v>
      </c>
      <c r="K125" s="2"/>
      <c r="L125" s="2"/>
      <c r="M125" s="2"/>
      <c r="N125" s="2"/>
    </row>
    <row r="126" spans="1:15" x14ac:dyDescent="0.35">
      <c r="A126" s="5" t="s">
        <v>6</v>
      </c>
      <c r="B126" s="7">
        <v>37865</v>
      </c>
      <c r="C126" s="5">
        <v>2</v>
      </c>
      <c r="D126" s="5" t="s">
        <v>1</v>
      </c>
      <c r="E126" s="5" t="s">
        <v>1</v>
      </c>
      <c r="F126" s="1">
        <v>0</v>
      </c>
      <c r="G126" s="1">
        <f t="shared" si="1"/>
        <v>95</v>
      </c>
      <c r="I126" s="13">
        <v>34973</v>
      </c>
      <c r="J126" s="16">
        <v>4</v>
      </c>
    </row>
    <row r="127" spans="1:15" x14ac:dyDescent="0.35">
      <c r="A127" s="5" t="s">
        <v>6</v>
      </c>
      <c r="B127" s="7">
        <v>38412</v>
      </c>
      <c r="C127" s="5">
        <v>2</v>
      </c>
      <c r="D127" s="5" t="s">
        <v>1</v>
      </c>
      <c r="E127" s="5" t="s">
        <v>1</v>
      </c>
      <c r="F127" s="1">
        <v>0</v>
      </c>
      <c r="G127" s="1">
        <f t="shared" si="1"/>
        <v>113</v>
      </c>
      <c r="I127" s="13">
        <v>34973</v>
      </c>
      <c r="J127" s="16">
        <v>5</v>
      </c>
    </row>
    <row r="128" spans="1:15" x14ac:dyDescent="0.35">
      <c r="A128" s="5" t="s">
        <v>6</v>
      </c>
      <c r="B128" s="7">
        <v>38869</v>
      </c>
      <c r="C128" s="5">
        <v>2</v>
      </c>
      <c r="D128" s="5" t="s">
        <v>1</v>
      </c>
      <c r="E128" s="5">
        <v>1</v>
      </c>
      <c r="F128" s="1">
        <v>1</v>
      </c>
      <c r="G128" s="1">
        <f t="shared" si="1"/>
        <v>128</v>
      </c>
      <c r="I128" s="13">
        <v>34973</v>
      </c>
      <c r="J128" s="16">
        <v>6</v>
      </c>
    </row>
    <row r="129" spans="1:15" x14ac:dyDescent="0.35">
      <c r="A129" s="5" t="s">
        <v>6</v>
      </c>
      <c r="B129" s="11">
        <v>39753</v>
      </c>
      <c r="C129" s="5" t="s">
        <v>1</v>
      </c>
      <c r="D129" s="5" t="s">
        <v>1</v>
      </c>
      <c r="E129" s="5" t="s">
        <v>1</v>
      </c>
      <c r="F129" s="1">
        <v>0</v>
      </c>
      <c r="G129" s="1">
        <f t="shared" si="1"/>
        <v>157</v>
      </c>
      <c r="I129" s="13">
        <v>34973</v>
      </c>
      <c r="J129" s="16">
        <v>7</v>
      </c>
    </row>
    <row r="130" spans="1:15" x14ac:dyDescent="0.35">
      <c r="A130" s="5" t="s">
        <v>6</v>
      </c>
      <c r="B130" s="11">
        <v>40179</v>
      </c>
      <c r="C130" s="5" t="s">
        <v>1</v>
      </c>
      <c r="D130" s="5" t="s">
        <v>1</v>
      </c>
      <c r="E130" s="5" t="s">
        <v>1</v>
      </c>
      <c r="F130" s="1">
        <v>0</v>
      </c>
      <c r="G130" s="1">
        <f t="shared" si="1"/>
        <v>171</v>
      </c>
      <c r="I130" s="13">
        <v>34973</v>
      </c>
      <c r="J130" s="16">
        <v>8</v>
      </c>
    </row>
    <row r="131" spans="1:15" x14ac:dyDescent="0.35">
      <c r="A131" s="5" t="s">
        <v>46</v>
      </c>
      <c r="B131" s="24">
        <v>41334</v>
      </c>
      <c r="C131" s="5">
        <v>2</v>
      </c>
      <c r="D131" s="5" t="s">
        <v>1</v>
      </c>
      <c r="E131" s="5" t="s">
        <v>1</v>
      </c>
      <c r="F131" s="1">
        <v>0</v>
      </c>
      <c r="G131" s="1">
        <f t="shared" si="1"/>
        <v>47</v>
      </c>
      <c r="I131" s="13">
        <v>39904</v>
      </c>
      <c r="J131" s="16">
        <v>2</v>
      </c>
    </row>
    <row r="132" spans="1:15" x14ac:dyDescent="0.35">
      <c r="A132" s="5" t="s">
        <v>46</v>
      </c>
      <c r="B132" s="7">
        <v>41518</v>
      </c>
      <c r="C132" s="5" t="s">
        <v>1</v>
      </c>
      <c r="D132" s="5" t="s">
        <v>1</v>
      </c>
      <c r="E132" s="5" t="s">
        <v>1</v>
      </c>
      <c r="F132" s="1" t="s">
        <v>33</v>
      </c>
      <c r="G132" s="1">
        <f t="shared" si="1"/>
        <v>53</v>
      </c>
      <c r="I132" s="13">
        <v>39904</v>
      </c>
      <c r="J132" s="16">
        <v>1</v>
      </c>
    </row>
    <row r="133" spans="1:15" x14ac:dyDescent="0.35">
      <c r="A133" s="5" t="s">
        <v>39</v>
      </c>
      <c r="B133" s="7">
        <v>39114</v>
      </c>
      <c r="C133" s="5">
        <v>2</v>
      </c>
      <c r="D133" s="5" t="s">
        <v>1</v>
      </c>
      <c r="E133" s="5" t="s">
        <v>1</v>
      </c>
      <c r="F133" s="1">
        <v>0</v>
      </c>
      <c r="G133" s="1">
        <f t="shared" si="1"/>
        <v>49</v>
      </c>
      <c r="I133" s="13">
        <v>37622</v>
      </c>
      <c r="J133" s="16">
        <v>1</v>
      </c>
      <c r="O133" s="6"/>
    </row>
    <row r="134" spans="1:15" x14ac:dyDescent="0.35">
      <c r="A134" s="5" t="s">
        <v>39</v>
      </c>
      <c r="B134" s="7">
        <v>39539</v>
      </c>
      <c r="C134" s="5">
        <v>2</v>
      </c>
      <c r="E134" s="5">
        <v>2</v>
      </c>
      <c r="F134" s="1">
        <v>1</v>
      </c>
      <c r="G134" s="1">
        <f t="shared" si="1"/>
        <v>63</v>
      </c>
      <c r="I134" s="13">
        <v>37622</v>
      </c>
      <c r="J134" s="16">
        <v>2</v>
      </c>
    </row>
    <row r="135" spans="1:15" x14ac:dyDescent="0.35">
      <c r="A135" s="5" t="s">
        <v>39</v>
      </c>
      <c r="B135" s="7">
        <v>39995</v>
      </c>
      <c r="C135" s="5">
        <v>3</v>
      </c>
      <c r="D135" s="5">
        <v>2</v>
      </c>
      <c r="E135" s="5">
        <v>1</v>
      </c>
      <c r="F135" s="1">
        <v>3</v>
      </c>
      <c r="G135" s="1">
        <f t="shared" si="1"/>
        <v>78</v>
      </c>
      <c r="I135" s="13">
        <v>37622</v>
      </c>
      <c r="J135" s="16">
        <v>3</v>
      </c>
    </row>
    <row r="136" spans="1:15" x14ac:dyDescent="0.35">
      <c r="A136" s="5" t="s">
        <v>39</v>
      </c>
      <c r="B136" s="10">
        <v>40603</v>
      </c>
      <c r="C136" s="1" t="s">
        <v>1</v>
      </c>
      <c r="D136" s="1" t="s">
        <v>1</v>
      </c>
      <c r="E136" s="1" t="s">
        <v>1</v>
      </c>
      <c r="F136" s="1">
        <v>0</v>
      </c>
      <c r="G136" s="1">
        <f t="shared" si="1"/>
        <v>98</v>
      </c>
      <c r="I136" s="13">
        <v>37622</v>
      </c>
      <c r="J136" s="16">
        <v>4</v>
      </c>
    </row>
    <row r="137" spans="1:15" x14ac:dyDescent="0.35">
      <c r="A137" s="5" t="s">
        <v>12</v>
      </c>
      <c r="B137" s="7">
        <v>39814</v>
      </c>
      <c r="C137" s="5">
        <v>2</v>
      </c>
      <c r="D137" s="5">
        <v>2</v>
      </c>
      <c r="F137" s="1">
        <v>0</v>
      </c>
      <c r="G137" s="1">
        <f t="shared" si="1"/>
        <v>51</v>
      </c>
      <c r="I137" s="13">
        <v>38261</v>
      </c>
      <c r="J137" s="16">
        <v>1</v>
      </c>
    </row>
    <row r="138" spans="1:15" x14ac:dyDescent="0.35">
      <c r="A138" s="5" t="s">
        <v>12</v>
      </c>
      <c r="B138" s="7">
        <v>40422</v>
      </c>
      <c r="C138" s="5">
        <v>2</v>
      </c>
      <c r="D138" s="5" t="s">
        <v>1</v>
      </c>
      <c r="E138" s="5">
        <v>1</v>
      </c>
      <c r="F138" s="1">
        <v>1</v>
      </c>
      <c r="G138" s="1">
        <f t="shared" si="1"/>
        <v>71</v>
      </c>
      <c r="I138" s="13">
        <v>38261</v>
      </c>
      <c r="J138" s="16">
        <v>2</v>
      </c>
      <c r="O138" s="2"/>
    </row>
    <row r="139" spans="1:15" x14ac:dyDescent="0.35">
      <c r="A139" s="1" t="s">
        <v>12</v>
      </c>
      <c r="B139" s="7">
        <v>41030</v>
      </c>
      <c r="C139" s="5" t="s">
        <v>1</v>
      </c>
      <c r="D139" s="5" t="s">
        <v>1</v>
      </c>
      <c r="E139" s="5" t="s">
        <v>1</v>
      </c>
      <c r="F139" s="1">
        <v>0</v>
      </c>
      <c r="G139" s="1">
        <f t="shared" si="1"/>
        <v>91</v>
      </c>
      <c r="I139" s="13">
        <v>38261</v>
      </c>
      <c r="J139" s="16">
        <v>3</v>
      </c>
    </row>
    <row r="140" spans="1:15" x14ac:dyDescent="0.35">
      <c r="A140" s="5" t="s">
        <v>12</v>
      </c>
      <c r="B140" s="7">
        <v>41275</v>
      </c>
      <c r="C140" s="5">
        <v>2</v>
      </c>
      <c r="D140" s="5" t="s">
        <v>1</v>
      </c>
      <c r="E140" s="5">
        <v>1</v>
      </c>
      <c r="F140" s="1">
        <v>0</v>
      </c>
      <c r="G140" s="1">
        <f t="shared" si="1"/>
        <v>99</v>
      </c>
      <c r="I140" s="13">
        <v>38261</v>
      </c>
      <c r="J140" s="16">
        <v>4</v>
      </c>
    </row>
    <row r="141" spans="1:15" x14ac:dyDescent="0.35">
      <c r="A141" s="5" t="s">
        <v>12</v>
      </c>
      <c r="B141" s="7">
        <v>41640</v>
      </c>
      <c r="C141" s="5" t="s">
        <v>1</v>
      </c>
      <c r="D141" s="5" t="s">
        <v>1</v>
      </c>
      <c r="E141" s="5" t="s">
        <v>10</v>
      </c>
      <c r="F141" s="1">
        <v>0</v>
      </c>
      <c r="G141" s="1">
        <f t="shared" ref="G141:G204" si="2">(YEAR(B141)-YEAR(I141))*12+MONTH(B141)-MONTH(I141)</f>
        <v>111</v>
      </c>
      <c r="I141" s="13">
        <v>38261</v>
      </c>
      <c r="J141" s="16">
        <v>5</v>
      </c>
    </row>
    <row r="142" spans="1:15" x14ac:dyDescent="0.35">
      <c r="A142" s="5" t="s">
        <v>12</v>
      </c>
      <c r="B142" s="7">
        <v>41791</v>
      </c>
      <c r="C142" s="5">
        <v>2</v>
      </c>
      <c r="D142" s="5">
        <v>1</v>
      </c>
      <c r="E142" s="5">
        <v>1</v>
      </c>
      <c r="F142" s="1" t="s">
        <v>33</v>
      </c>
      <c r="G142" s="1">
        <f t="shared" si="2"/>
        <v>116</v>
      </c>
      <c r="I142" s="13">
        <v>38261</v>
      </c>
      <c r="J142" s="16">
        <v>6</v>
      </c>
      <c r="O142" s="6"/>
    </row>
    <row r="143" spans="1:15" s="2" customFormat="1" x14ac:dyDescent="0.35">
      <c r="A143" s="5" t="s">
        <v>28</v>
      </c>
      <c r="B143" s="9">
        <v>38534</v>
      </c>
      <c r="C143" s="5">
        <v>2</v>
      </c>
      <c r="D143" s="5" t="s">
        <v>1</v>
      </c>
      <c r="E143" s="5" t="s">
        <v>1</v>
      </c>
      <c r="F143" s="1">
        <v>0</v>
      </c>
      <c r="G143" s="1">
        <f t="shared" si="2"/>
        <v>43</v>
      </c>
      <c r="H143" s="1"/>
      <c r="I143" s="15">
        <v>37226</v>
      </c>
      <c r="J143" s="16">
        <v>1</v>
      </c>
      <c r="K143" s="4"/>
      <c r="L143" s="4"/>
      <c r="M143" s="4"/>
      <c r="N143" s="4"/>
      <c r="O143" s="4"/>
    </row>
    <row r="144" spans="1:15" x14ac:dyDescent="0.35">
      <c r="A144" s="5" t="s">
        <v>28</v>
      </c>
      <c r="B144" s="7">
        <v>38777</v>
      </c>
      <c r="C144" s="5">
        <v>2</v>
      </c>
      <c r="D144" s="5">
        <v>1</v>
      </c>
      <c r="E144" s="5">
        <v>1</v>
      </c>
      <c r="F144" s="1">
        <v>1</v>
      </c>
      <c r="G144" s="1">
        <f t="shared" si="2"/>
        <v>51</v>
      </c>
      <c r="I144" s="15">
        <v>37226</v>
      </c>
      <c r="J144" s="16">
        <v>2</v>
      </c>
      <c r="K144" s="6"/>
      <c r="L144" s="6"/>
      <c r="M144" s="6"/>
      <c r="N144" s="6"/>
    </row>
    <row r="145" spans="1:15" x14ac:dyDescent="0.35">
      <c r="A145" s="5" t="s">
        <v>28</v>
      </c>
      <c r="B145" s="7">
        <v>39417</v>
      </c>
      <c r="C145" s="5">
        <v>2</v>
      </c>
      <c r="D145" s="5">
        <v>1</v>
      </c>
      <c r="E145" s="5">
        <v>1</v>
      </c>
      <c r="F145" s="1">
        <v>1</v>
      </c>
      <c r="G145" s="1">
        <f t="shared" si="2"/>
        <v>72</v>
      </c>
      <c r="I145" s="15">
        <v>37226</v>
      </c>
      <c r="J145" s="16">
        <v>3</v>
      </c>
    </row>
    <row r="146" spans="1:15" s="5" customFormat="1" x14ac:dyDescent="0.35">
      <c r="A146" s="5" t="s">
        <v>28</v>
      </c>
      <c r="B146" s="7">
        <v>39904</v>
      </c>
      <c r="C146" s="5">
        <v>2</v>
      </c>
      <c r="D146" s="5">
        <v>2</v>
      </c>
      <c r="F146" s="1">
        <v>1</v>
      </c>
      <c r="G146" s="1">
        <f t="shared" si="2"/>
        <v>88</v>
      </c>
      <c r="H146" s="1"/>
      <c r="I146" s="15">
        <v>37226</v>
      </c>
      <c r="J146" s="16">
        <v>4</v>
      </c>
      <c r="K146" s="4"/>
      <c r="L146" s="4"/>
      <c r="M146" s="4"/>
      <c r="N146" s="4"/>
      <c r="O146" s="4"/>
    </row>
    <row r="147" spans="1:15" x14ac:dyDescent="0.35">
      <c r="A147" s="5" t="s">
        <v>28</v>
      </c>
      <c r="B147" s="9">
        <v>40544</v>
      </c>
      <c r="C147" s="5">
        <v>3</v>
      </c>
      <c r="D147" s="5">
        <v>2</v>
      </c>
      <c r="E147" s="5">
        <v>1</v>
      </c>
      <c r="F147" s="1">
        <v>0</v>
      </c>
      <c r="G147" s="1">
        <f t="shared" si="2"/>
        <v>109</v>
      </c>
      <c r="I147" s="15">
        <v>37226</v>
      </c>
      <c r="J147" s="16">
        <v>5</v>
      </c>
      <c r="K147" s="6"/>
      <c r="L147" s="6"/>
      <c r="M147" s="6"/>
      <c r="N147" s="6"/>
      <c r="O147" s="6"/>
    </row>
    <row r="148" spans="1:15" x14ac:dyDescent="0.35">
      <c r="A148" s="5" t="s">
        <v>28</v>
      </c>
      <c r="B148" s="9">
        <v>40940</v>
      </c>
      <c r="C148" s="5">
        <v>3</v>
      </c>
      <c r="D148" s="5">
        <v>2</v>
      </c>
      <c r="E148" s="5" t="s">
        <v>1</v>
      </c>
      <c r="F148" s="1">
        <v>1</v>
      </c>
      <c r="G148" s="1">
        <f t="shared" si="2"/>
        <v>122</v>
      </c>
      <c r="I148" s="15">
        <v>37226</v>
      </c>
      <c r="J148" s="16">
        <v>6</v>
      </c>
      <c r="K148" s="6"/>
      <c r="L148" s="6"/>
      <c r="M148" s="6"/>
      <c r="N148" s="6"/>
      <c r="O148" s="6"/>
    </row>
    <row r="149" spans="1:15" x14ac:dyDescent="0.35">
      <c r="A149" s="5" t="s">
        <v>31</v>
      </c>
      <c r="B149" s="7">
        <v>38838</v>
      </c>
      <c r="C149" s="5">
        <v>1</v>
      </c>
      <c r="E149" s="5">
        <v>1</v>
      </c>
      <c r="F149" s="1">
        <v>1</v>
      </c>
      <c r="G149" s="1">
        <f t="shared" si="2"/>
        <v>47</v>
      </c>
      <c r="I149" s="14">
        <v>37408</v>
      </c>
      <c r="J149" s="16">
        <v>1</v>
      </c>
      <c r="K149" s="2"/>
      <c r="L149" s="2"/>
      <c r="M149" s="2"/>
      <c r="N149" s="2"/>
    </row>
    <row r="150" spans="1:15" x14ac:dyDescent="0.35">
      <c r="A150" s="5" t="s">
        <v>31</v>
      </c>
      <c r="B150" s="7">
        <v>39783</v>
      </c>
      <c r="C150" s="5">
        <v>2</v>
      </c>
      <c r="D150" s="5">
        <v>1</v>
      </c>
      <c r="E150" s="5" t="s">
        <v>1</v>
      </c>
      <c r="F150" s="1">
        <v>1</v>
      </c>
      <c r="G150" s="1">
        <f t="shared" si="2"/>
        <v>78</v>
      </c>
      <c r="I150" s="14">
        <v>37408</v>
      </c>
      <c r="J150" s="16">
        <v>2</v>
      </c>
    </row>
    <row r="151" spans="1:15" x14ac:dyDescent="0.35">
      <c r="A151" s="5" t="s">
        <v>31</v>
      </c>
      <c r="B151" s="9">
        <v>40634</v>
      </c>
      <c r="C151" s="5">
        <v>1</v>
      </c>
      <c r="D151" s="5">
        <v>1</v>
      </c>
      <c r="F151" s="1">
        <v>1</v>
      </c>
      <c r="G151" s="1">
        <f t="shared" si="2"/>
        <v>106</v>
      </c>
      <c r="I151" s="14">
        <v>37408</v>
      </c>
      <c r="J151" s="16">
        <v>3</v>
      </c>
    </row>
    <row r="152" spans="1:15" x14ac:dyDescent="0.35">
      <c r="A152" s="5" t="s">
        <v>31</v>
      </c>
      <c r="B152" s="7">
        <v>41244</v>
      </c>
      <c r="C152" s="5">
        <v>1</v>
      </c>
      <c r="E152" s="5">
        <v>1</v>
      </c>
      <c r="F152" s="1">
        <v>1</v>
      </c>
      <c r="G152" s="1">
        <f t="shared" si="2"/>
        <v>126</v>
      </c>
      <c r="I152" s="14">
        <v>37408</v>
      </c>
      <c r="J152" s="16">
        <v>4</v>
      </c>
    </row>
    <row r="153" spans="1:15" x14ac:dyDescent="0.35">
      <c r="A153" s="5" t="s">
        <v>18</v>
      </c>
      <c r="B153" s="8">
        <v>35704</v>
      </c>
      <c r="C153" s="5">
        <v>2</v>
      </c>
      <c r="D153" s="5">
        <v>2</v>
      </c>
      <c r="F153" s="1">
        <v>2</v>
      </c>
      <c r="G153" s="1">
        <f t="shared" si="2"/>
        <v>55</v>
      </c>
      <c r="I153" s="14">
        <v>34029</v>
      </c>
      <c r="J153" s="16">
        <v>1</v>
      </c>
    </row>
    <row r="154" spans="1:15" x14ac:dyDescent="0.35">
      <c r="A154" s="5" t="s">
        <v>18</v>
      </c>
      <c r="B154" s="8">
        <v>36557</v>
      </c>
      <c r="C154" s="5">
        <v>2</v>
      </c>
      <c r="D154" s="5" t="s">
        <v>1</v>
      </c>
      <c r="E154" s="5" t="s">
        <v>1</v>
      </c>
      <c r="F154" s="1">
        <v>0</v>
      </c>
      <c r="G154" s="1">
        <f t="shared" si="2"/>
        <v>83</v>
      </c>
      <c r="I154" s="14">
        <v>34029</v>
      </c>
      <c r="J154" s="16">
        <v>2</v>
      </c>
    </row>
    <row r="155" spans="1:15" x14ac:dyDescent="0.35">
      <c r="A155" s="5" t="s">
        <v>18</v>
      </c>
      <c r="B155" s="7">
        <v>36892</v>
      </c>
      <c r="C155" s="5">
        <v>2</v>
      </c>
      <c r="D155" s="5">
        <v>2</v>
      </c>
      <c r="F155" s="1">
        <v>2</v>
      </c>
      <c r="G155" s="1">
        <f t="shared" si="2"/>
        <v>94</v>
      </c>
      <c r="I155" s="14">
        <v>34029</v>
      </c>
      <c r="J155" s="16">
        <v>3</v>
      </c>
    </row>
    <row r="156" spans="1:15" x14ac:dyDescent="0.35">
      <c r="A156" s="5" t="s">
        <v>18</v>
      </c>
      <c r="B156" s="7">
        <v>38047</v>
      </c>
      <c r="C156" s="5">
        <v>2</v>
      </c>
      <c r="E156" s="5">
        <v>2</v>
      </c>
      <c r="F156" s="1">
        <v>2</v>
      </c>
      <c r="G156" s="1">
        <f t="shared" si="2"/>
        <v>132</v>
      </c>
      <c r="I156" s="14">
        <v>34029</v>
      </c>
      <c r="J156" s="16">
        <v>4</v>
      </c>
    </row>
    <row r="157" spans="1:15" x14ac:dyDescent="0.35">
      <c r="A157" s="5" t="s">
        <v>18</v>
      </c>
      <c r="B157" s="7">
        <v>38687</v>
      </c>
      <c r="C157" s="5">
        <v>2</v>
      </c>
      <c r="D157" s="5">
        <v>1</v>
      </c>
      <c r="E157" s="5">
        <v>1</v>
      </c>
      <c r="F157" s="1">
        <v>1</v>
      </c>
      <c r="G157" s="1">
        <f t="shared" si="2"/>
        <v>153</v>
      </c>
      <c r="I157" s="14">
        <v>34029</v>
      </c>
      <c r="J157" s="16">
        <v>5</v>
      </c>
    </row>
    <row r="158" spans="1:15" x14ac:dyDescent="0.35">
      <c r="A158" s="5" t="s">
        <v>18</v>
      </c>
      <c r="B158" s="7">
        <v>39783</v>
      </c>
      <c r="C158" s="5" t="s">
        <v>1</v>
      </c>
      <c r="D158" s="5" t="s">
        <v>1</v>
      </c>
      <c r="E158" s="5" t="s">
        <v>1</v>
      </c>
      <c r="F158" s="1">
        <v>0</v>
      </c>
      <c r="G158" s="1">
        <f t="shared" si="2"/>
        <v>189</v>
      </c>
      <c r="I158" s="14">
        <v>34029</v>
      </c>
      <c r="J158" s="16">
        <v>6</v>
      </c>
    </row>
    <row r="159" spans="1:15" s="2" customFormat="1" x14ac:dyDescent="0.35">
      <c r="A159" s="5" t="s">
        <v>21</v>
      </c>
      <c r="B159" s="7">
        <v>39722</v>
      </c>
      <c r="C159" s="5">
        <v>2</v>
      </c>
      <c r="D159" s="5" t="s">
        <v>1</v>
      </c>
      <c r="E159" s="5" t="s">
        <v>1</v>
      </c>
      <c r="F159" s="1">
        <v>0</v>
      </c>
      <c r="G159" s="1">
        <f t="shared" si="2"/>
        <v>42</v>
      </c>
      <c r="H159" s="1"/>
      <c r="I159" s="13">
        <v>38443</v>
      </c>
      <c r="J159" s="16">
        <v>1</v>
      </c>
      <c r="K159" s="4"/>
      <c r="L159" s="4"/>
      <c r="M159" s="4"/>
      <c r="N159" s="4"/>
      <c r="O159" s="4"/>
    </row>
    <row r="160" spans="1:15" s="2" customFormat="1" x14ac:dyDescent="0.35">
      <c r="A160" s="5" t="s">
        <v>21</v>
      </c>
      <c r="B160" s="7">
        <v>39904</v>
      </c>
      <c r="C160" s="5">
        <v>2</v>
      </c>
      <c r="D160" s="5">
        <v>1</v>
      </c>
      <c r="E160" s="5">
        <v>1</v>
      </c>
      <c r="F160" s="1">
        <v>2</v>
      </c>
      <c r="G160" s="1">
        <f t="shared" si="2"/>
        <v>48</v>
      </c>
      <c r="H160" s="1"/>
      <c r="I160" s="13">
        <v>38443</v>
      </c>
      <c r="J160" s="16">
        <v>2</v>
      </c>
      <c r="K160" s="4"/>
      <c r="L160" s="4"/>
      <c r="M160" s="4"/>
      <c r="N160" s="4"/>
      <c r="O160" s="6"/>
    </row>
    <row r="161" spans="1:15" s="2" customFormat="1" x14ac:dyDescent="0.35">
      <c r="A161" s="5" t="s">
        <v>21</v>
      </c>
      <c r="B161" s="9">
        <v>40575</v>
      </c>
      <c r="C161" s="5">
        <v>2</v>
      </c>
      <c r="D161" s="5" t="s">
        <v>1</v>
      </c>
      <c r="E161" s="5" t="s">
        <v>1</v>
      </c>
      <c r="F161" s="1">
        <v>0</v>
      </c>
      <c r="G161" s="1">
        <f t="shared" si="2"/>
        <v>70</v>
      </c>
      <c r="H161" s="1"/>
      <c r="I161" s="13">
        <v>38443</v>
      </c>
      <c r="J161" s="16">
        <v>3</v>
      </c>
      <c r="K161" s="4"/>
      <c r="L161" s="4"/>
      <c r="M161" s="4"/>
      <c r="N161" s="4"/>
      <c r="O161" s="4"/>
    </row>
    <row r="162" spans="1:15" x14ac:dyDescent="0.35">
      <c r="A162" s="5" t="s">
        <v>21</v>
      </c>
      <c r="B162" s="9">
        <v>40848</v>
      </c>
      <c r="C162" s="5" t="s">
        <v>1</v>
      </c>
      <c r="D162" s="5" t="s">
        <v>1</v>
      </c>
      <c r="E162" s="5" t="s">
        <v>1</v>
      </c>
      <c r="F162" s="1">
        <v>0</v>
      </c>
      <c r="G162" s="1">
        <f t="shared" si="2"/>
        <v>79</v>
      </c>
      <c r="I162" s="13">
        <v>38443</v>
      </c>
      <c r="J162" s="16">
        <v>4</v>
      </c>
    </row>
    <row r="163" spans="1:15" x14ac:dyDescent="0.35">
      <c r="A163" s="5" t="s">
        <v>21</v>
      </c>
      <c r="B163" s="7">
        <v>41061</v>
      </c>
      <c r="C163" s="5">
        <v>2</v>
      </c>
      <c r="D163" s="5" t="s">
        <v>1</v>
      </c>
      <c r="E163" s="5">
        <v>1</v>
      </c>
      <c r="F163" s="1">
        <v>0</v>
      </c>
      <c r="G163" s="1">
        <f t="shared" si="2"/>
        <v>86</v>
      </c>
      <c r="I163" s="13">
        <v>38443</v>
      </c>
      <c r="J163" s="16">
        <v>5</v>
      </c>
    </row>
    <row r="164" spans="1:15" x14ac:dyDescent="0.35">
      <c r="A164" s="5" t="s">
        <v>21</v>
      </c>
      <c r="B164" s="7">
        <v>41699</v>
      </c>
      <c r="C164" s="5">
        <v>2</v>
      </c>
      <c r="D164" s="5" t="s">
        <v>1</v>
      </c>
      <c r="E164" s="5" t="s">
        <v>1</v>
      </c>
      <c r="F164" s="1">
        <v>0</v>
      </c>
      <c r="G164" s="1">
        <f t="shared" si="2"/>
        <v>107</v>
      </c>
      <c r="I164" s="13">
        <v>38443</v>
      </c>
      <c r="J164" s="16">
        <v>6</v>
      </c>
    </row>
    <row r="165" spans="1:15" x14ac:dyDescent="0.35">
      <c r="A165" s="5" t="s">
        <v>21</v>
      </c>
      <c r="B165" s="7">
        <v>41944</v>
      </c>
      <c r="C165" s="5">
        <v>1</v>
      </c>
      <c r="D165" s="5" t="s">
        <v>1</v>
      </c>
      <c r="E165" s="5" t="s">
        <v>1</v>
      </c>
      <c r="F165" s="1">
        <v>0</v>
      </c>
      <c r="G165" s="1">
        <f t="shared" si="2"/>
        <v>115</v>
      </c>
      <c r="I165" s="13">
        <v>38443</v>
      </c>
      <c r="J165" s="16">
        <v>7</v>
      </c>
    </row>
    <row r="166" spans="1:15" x14ac:dyDescent="0.35">
      <c r="A166" s="5" t="s">
        <v>3</v>
      </c>
      <c r="B166" s="8">
        <v>32690</v>
      </c>
      <c r="C166" s="5" t="s">
        <v>1</v>
      </c>
      <c r="D166" s="5" t="s">
        <v>1</v>
      </c>
      <c r="E166" s="5" t="s">
        <v>1</v>
      </c>
      <c r="F166" s="1">
        <v>0</v>
      </c>
      <c r="G166" s="1">
        <f t="shared" si="2"/>
        <v>45</v>
      </c>
      <c r="I166" s="13">
        <v>31321</v>
      </c>
      <c r="J166" s="16">
        <v>1</v>
      </c>
    </row>
    <row r="167" spans="1:15" x14ac:dyDescent="0.35">
      <c r="A167" s="5" t="s">
        <v>3</v>
      </c>
      <c r="B167" s="7">
        <v>32964</v>
      </c>
      <c r="C167" s="5">
        <v>2</v>
      </c>
      <c r="D167" s="5" t="s">
        <v>1</v>
      </c>
      <c r="E167" s="5">
        <v>1</v>
      </c>
      <c r="F167" s="1">
        <v>1</v>
      </c>
      <c r="G167" s="1">
        <f t="shared" si="2"/>
        <v>54</v>
      </c>
      <c r="I167" s="13">
        <v>31321</v>
      </c>
      <c r="J167" s="16">
        <v>2</v>
      </c>
    </row>
    <row r="168" spans="1:15" x14ac:dyDescent="0.35">
      <c r="A168" s="5" t="s">
        <v>20</v>
      </c>
      <c r="B168" s="7">
        <v>36678</v>
      </c>
      <c r="C168" s="5">
        <v>2</v>
      </c>
      <c r="D168" s="5">
        <v>2</v>
      </c>
      <c r="F168" s="1">
        <v>2</v>
      </c>
      <c r="G168" s="1">
        <f t="shared" si="2"/>
        <v>36</v>
      </c>
      <c r="I168" s="14">
        <v>35582</v>
      </c>
      <c r="J168" s="16">
        <v>1</v>
      </c>
    </row>
    <row r="169" spans="1:15" x14ac:dyDescent="0.35">
      <c r="A169" s="5" t="s">
        <v>20</v>
      </c>
      <c r="B169" s="7">
        <v>37622</v>
      </c>
      <c r="C169" s="5">
        <v>1</v>
      </c>
      <c r="E169" s="5">
        <v>1</v>
      </c>
      <c r="F169" s="1">
        <v>1</v>
      </c>
      <c r="G169" s="1">
        <f t="shared" si="2"/>
        <v>67</v>
      </c>
      <c r="I169" s="14">
        <v>35582</v>
      </c>
      <c r="J169" s="16">
        <v>2</v>
      </c>
      <c r="O169" s="6"/>
    </row>
    <row r="170" spans="1:15" x14ac:dyDescent="0.35">
      <c r="A170" s="5" t="s">
        <v>20</v>
      </c>
      <c r="B170" s="7">
        <v>38322</v>
      </c>
      <c r="C170" s="5" t="s">
        <v>1</v>
      </c>
      <c r="D170" s="5" t="s">
        <v>1</v>
      </c>
      <c r="E170" s="5" t="s">
        <v>1</v>
      </c>
      <c r="F170" s="1">
        <v>0</v>
      </c>
      <c r="G170" s="1">
        <f t="shared" si="2"/>
        <v>90</v>
      </c>
      <c r="I170" s="14">
        <v>35582</v>
      </c>
      <c r="J170" s="16">
        <v>3</v>
      </c>
    </row>
    <row r="171" spans="1:15" x14ac:dyDescent="0.35">
      <c r="A171" s="5" t="s">
        <v>20</v>
      </c>
      <c r="B171" s="7">
        <v>38443</v>
      </c>
      <c r="C171" s="5">
        <v>2</v>
      </c>
      <c r="D171" s="5" t="s">
        <v>1</v>
      </c>
      <c r="E171" s="5">
        <v>1</v>
      </c>
      <c r="F171" s="1">
        <v>1</v>
      </c>
      <c r="G171" s="1">
        <f t="shared" si="2"/>
        <v>94</v>
      </c>
      <c r="I171" s="14">
        <v>35582</v>
      </c>
      <c r="J171" s="16">
        <v>4</v>
      </c>
    </row>
    <row r="172" spans="1:15" x14ac:dyDescent="0.35">
      <c r="A172" s="5" t="s">
        <v>20</v>
      </c>
      <c r="B172" s="7">
        <v>39052</v>
      </c>
      <c r="C172" s="5">
        <v>2</v>
      </c>
      <c r="F172" s="1">
        <v>0</v>
      </c>
      <c r="G172" s="1">
        <f t="shared" si="2"/>
        <v>114</v>
      </c>
      <c r="I172" s="14">
        <v>35582</v>
      </c>
      <c r="J172" s="16">
        <v>5</v>
      </c>
    </row>
    <row r="173" spans="1:15" x14ac:dyDescent="0.35">
      <c r="A173" s="5" t="s">
        <v>42</v>
      </c>
      <c r="B173" s="7">
        <v>41244</v>
      </c>
      <c r="C173" s="5">
        <v>1</v>
      </c>
      <c r="E173" s="5">
        <v>1</v>
      </c>
      <c r="F173" s="1">
        <v>1</v>
      </c>
      <c r="G173" s="1">
        <f t="shared" si="2"/>
        <v>42</v>
      </c>
      <c r="I173" s="14">
        <v>39965</v>
      </c>
      <c r="J173" s="16">
        <v>1</v>
      </c>
      <c r="O173" s="2"/>
    </row>
    <row r="174" spans="1:15" x14ac:dyDescent="0.35">
      <c r="A174" s="5" t="s">
        <v>42</v>
      </c>
      <c r="B174" s="7">
        <v>41852</v>
      </c>
      <c r="C174" s="5">
        <v>2</v>
      </c>
      <c r="D174" s="5">
        <v>1</v>
      </c>
      <c r="E174" s="5">
        <v>1</v>
      </c>
      <c r="F174" s="1" t="s">
        <v>33</v>
      </c>
      <c r="G174" s="1">
        <f t="shared" si="2"/>
        <v>62</v>
      </c>
      <c r="I174" s="14">
        <v>39965</v>
      </c>
      <c r="J174" s="16">
        <v>2</v>
      </c>
    </row>
    <row r="175" spans="1:15" x14ac:dyDescent="0.35">
      <c r="A175" s="5" t="s">
        <v>34</v>
      </c>
      <c r="B175" s="9">
        <v>40452</v>
      </c>
      <c r="C175" s="5">
        <v>2</v>
      </c>
      <c r="D175" s="5" t="s">
        <v>1</v>
      </c>
      <c r="E175" s="5" t="s">
        <v>1</v>
      </c>
      <c r="F175" s="1">
        <v>0</v>
      </c>
      <c r="G175" s="1">
        <f t="shared" si="2"/>
        <v>44</v>
      </c>
      <c r="I175" s="15">
        <v>39114</v>
      </c>
      <c r="J175" s="16">
        <v>1</v>
      </c>
    </row>
    <row r="176" spans="1:15" x14ac:dyDescent="0.35">
      <c r="A176" s="5" t="s">
        <v>34</v>
      </c>
      <c r="B176" s="9">
        <v>40909</v>
      </c>
      <c r="C176" s="5" t="s">
        <v>1</v>
      </c>
      <c r="D176" s="5" t="s">
        <v>1</v>
      </c>
      <c r="E176" s="5" t="s">
        <v>1</v>
      </c>
      <c r="F176" s="1">
        <v>0</v>
      </c>
      <c r="G176" s="1">
        <f t="shared" si="2"/>
        <v>59</v>
      </c>
      <c r="I176" s="15">
        <v>39114</v>
      </c>
      <c r="J176" s="16">
        <v>2</v>
      </c>
    </row>
    <row r="177" spans="1:15" x14ac:dyDescent="0.35">
      <c r="A177" s="5" t="s">
        <v>34</v>
      </c>
      <c r="B177" s="7">
        <v>41183</v>
      </c>
      <c r="C177" s="5">
        <v>2</v>
      </c>
      <c r="E177" s="5">
        <v>2</v>
      </c>
      <c r="F177" s="1">
        <v>0</v>
      </c>
      <c r="G177" s="1">
        <f t="shared" si="2"/>
        <v>68</v>
      </c>
      <c r="I177" s="15">
        <v>39114</v>
      </c>
      <c r="J177" s="16">
        <v>3</v>
      </c>
    </row>
    <row r="178" spans="1:15" x14ac:dyDescent="0.35">
      <c r="A178" s="5" t="s">
        <v>34</v>
      </c>
      <c r="B178" s="7">
        <v>41579</v>
      </c>
      <c r="C178" s="5">
        <v>2</v>
      </c>
      <c r="D178" s="5" t="s">
        <v>1</v>
      </c>
      <c r="E178" s="5" t="s">
        <v>1</v>
      </c>
      <c r="F178" s="1">
        <v>0</v>
      </c>
      <c r="G178" s="1">
        <f t="shared" si="2"/>
        <v>81</v>
      </c>
      <c r="I178" s="15">
        <v>39114</v>
      </c>
      <c r="J178" s="16">
        <v>4</v>
      </c>
      <c r="O178" s="2"/>
    </row>
    <row r="179" spans="1:15" x14ac:dyDescent="0.35">
      <c r="A179" s="5" t="s">
        <v>34</v>
      </c>
      <c r="B179" s="7">
        <v>41883</v>
      </c>
      <c r="C179" s="5">
        <v>2</v>
      </c>
      <c r="D179" s="5">
        <v>1</v>
      </c>
      <c r="E179" s="5" t="s">
        <v>1</v>
      </c>
      <c r="F179" s="1" t="s">
        <v>33</v>
      </c>
      <c r="G179" s="1">
        <f t="shared" si="2"/>
        <v>91</v>
      </c>
      <c r="I179" s="15">
        <v>39114</v>
      </c>
      <c r="J179" s="16">
        <v>5</v>
      </c>
    </row>
    <row r="180" spans="1:15" x14ac:dyDescent="0.35">
      <c r="A180" s="5" t="s">
        <v>22</v>
      </c>
      <c r="B180" s="8">
        <v>37469</v>
      </c>
      <c r="C180" s="5" t="s">
        <v>1</v>
      </c>
      <c r="F180" s="1">
        <v>0</v>
      </c>
      <c r="G180" s="1">
        <f t="shared" si="2"/>
        <v>45</v>
      </c>
      <c r="I180" s="13">
        <v>36100</v>
      </c>
      <c r="J180" s="16">
        <v>1</v>
      </c>
    </row>
    <row r="181" spans="1:15" x14ac:dyDescent="0.35">
      <c r="A181" s="5" t="s">
        <v>22</v>
      </c>
      <c r="B181" s="8">
        <v>37712</v>
      </c>
      <c r="C181" s="5" t="s">
        <v>1</v>
      </c>
      <c r="F181" s="1">
        <v>0</v>
      </c>
      <c r="G181" s="1">
        <f t="shared" si="2"/>
        <v>53</v>
      </c>
      <c r="I181" s="13">
        <v>36100</v>
      </c>
      <c r="J181" s="16">
        <v>2</v>
      </c>
    </row>
    <row r="182" spans="1:15" x14ac:dyDescent="0.35">
      <c r="A182" s="5" t="s">
        <v>22</v>
      </c>
      <c r="B182" s="7">
        <v>37956</v>
      </c>
      <c r="C182" s="5">
        <v>3</v>
      </c>
      <c r="D182" s="5">
        <v>1</v>
      </c>
      <c r="E182" s="5">
        <v>1</v>
      </c>
      <c r="F182" s="1">
        <v>2</v>
      </c>
      <c r="G182" s="1">
        <f t="shared" si="2"/>
        <v>61</v>
      </c>
      <c r="I182" s="13">
        <v>36100</v>
      </c>
      <c r="J182" s="16">
        <v>3</v>
      </c>
      <c r="K182" s="6"/>
      <c r="L182" s="6"/>
      <c r="M182" s="6"/>
      <c r="N182" s="6"/>
    </row>
    <row r="183" spans="1:15" x14ac:dyDescent="0.35">
      <c r="A183" s="5" t="s">
        <v>22</v>
      </c>
      <c r="B183" s="7">
        <v>38596</v>
      </c>
      <c r="C183" s="5">
        <v>3</v>
      </c>
      <c r="D183" s="5" t="s">
        <v>1</v>
      </c>
      <c r="E183" s="5">
        <v>2</v>
      </c>
      <c r="F183" s="1">
        <v>2</v>
      </c>
      <c r="G183" s="1">
        <f t="shared" si="2"/>
        <v>82</v>
      </c>
      <c r="I183" s="13">
        <v>36100</v>
      </c>
      <c r="J183" s="16">
        <v>4</v>
      </c>
      <c r="K183" s="5"/>
      <c r="L183" s="5"/>
      <c r="M183" s="5"/>
      <c r="N183" s="5"/>
    </row>
    <row r="184" spans="1:15" x14ac:dyDescent="0.35">
      <c r="A184" s="5" t="s">
        <v>22</v>
      </c>
      <c r="B184" s="7">
        <v>39479</v>
      </c>
      <c r="C184" s="5">
        <v>3</v>
      </c>
      <c r="D184" s="5">
        <v>1</v>
      </c>
      <c r="E184" s="5">
        <v>2</v>
      </c>
      <c r="F184" s="1">
        <v>0</v>
      </c>
      <c r="G184" s="1">
        <f t="shared" si="2"/>
        <v>111</v>
      </c>
      <c r="I184" s="13">
        <v>36100</v>
      </c>
      <c r="J184" s="16">
        <v>5</v>
      </c>
    </row>
    <row r="185" spans="1:15" x14ac:dyDescent="0.35">
      <c r="A185" s="5" t="s">
        <v>22</v>
      </c>
      <c r="B185" s="7">
        <v>39783</v>
      </c>
      <c r="C185" s="5">
        <v>1</v>
      </c>
      <c r="E185" s="5">
        <v>1</v>
      </c>
      <c r="F185" s="1">
        <v>1</v>
      </c>
      <c r="G185" s="1">
        <f t="shared" si="2"/>
        <v>121</v>
      </c>
      <c r="I185" s="13">
        <v>36100</v>
      </c>
      <c r="J185" s="16">
        <v>6</v>
      </c>
    </row>
    <row r="186" spans="1:15" x14ac:dyDescent="0.35">
      <c r="A186" s="5" t="s">
        <v>22</v>
      </c>
      <c r="B186" s="9">
        <v>40544</v>
      </c>
      <c r="C186" s="5">
        <v>1</v>
      </c>
      <c r="D186" s="5">
        <v>1</v>
      </c>
      <c r="F186" s="1">
        <v>1</v>
      </c>
      <c r="G186" s="1">
        <f t="shared" si="2"/>
        <v>146</v>
      </c>
      <c r="I186" s="13">
        <v>36100</v>
      </c>
      <c r="J186" s="16">
        <v>7</v>
      </c>
    </row>
    <row r="187" spans="1:15" x14ac:dyDescent="0.35">
      <c r="A187" s="5" t="s">
        <v>41</v>
      </c>
      <c r="B187" s="7">
        <v>41334</v>
      </c>
      <c r="C187" s="5">
        <v>2</v>
      </c>
      <c r="D187" s="5">
        <v>1</v>
      </c>
      <c r="E187" s="5">
        <v>1</v>
      </c>
      <c r="F187" s="1">
        <v>1</v>
      </c>
      <c r="G187" s="1">
        <f t="shared" si="2"/>
        <v>65</v>
      </c>
      <c r="I187" s="15">
        <v>39356</v>
      </c>
      <c r="J187" s="16">
        <v>1</v>
      </c>
      <c r="K187" s="2"/>
      <c r="L187" s="2"/>
      <c r="M187" s="2"/>
      <c r="N187" s="2"/>
    </row>
    <row r="188" spans="1:15" x14ac:dyDescent="0.35">
      <c r="A188" s="5" t="s">
        <v>50</v>
      </c>
      <c r="B188" s="7">
        <v>41671</v>
      </c>
      <c r="C188" s="5">
        <v>1</v>
      </c>
      <c r="D188" s="5" t="s">
        <v>1</v>
      </c>
      <c r="E188" s="5" t="s">
        <v>1</v>
      </c>
      <c r="F188" s="1">
        <v>0</v>
      </c>
      <c r="G188" s="1">
        <f t="shared" si="2"/>
        <v>80</v>
      </c>
      <c r="I188" s="14">
        <v>39234</v>
      </c>
      <c r="J188" s="16" t="s">
        <v>48</v>
      </c>
    </row>
    <row r="189" spans="1:15" x14ac:dyDescent="0.35">
      <c r="A189" s="5" t="s">
        <v>50</v>
      </c>
      <c r="B189" s="7">
        <v>41944</v>
      </c>
      <c r="C189" s="5">
        <v>1</v>
      </c>
      <c r="D189" s="5" t="s">
        <v>1</v>
      </c>
      <c r="E189" s="5" t="s">
        <v>1</v>
      </c>
      <c r="F189" s="1" t="s">
        <v>33</v>
      </c>
      <c r="G189" s="1">
        <f t="shared" si="2"/>
        <v>89</v>
      </c>
      <c r="I189" s="14">
        <v>39234</v>
      </c>
      <c r="J189" s="16" t="s">
        <v>48</v>
      </c>
    </row>
    <row r="190" spans="1:15" x14ac:dyDescent="0.35">
      <c r="A190" s="5" t="s">
        <v>23</v>
      </c>
      <c r="B190" s="9">
        <v>36100</v>
      </c>
      <c r="C190" s="5">
        <v>2</v>
      </c>
      <c r="D190" s="5" t="s">
        <v>1</v>
      </c>
      <c r="E190" s="5">
        <v>1</v>
      </c>
      <c r="F190" s="5">
        <v>1</v>
      </c>
      <c r="G190" s="1">
        <f t="shared" si="2"/>
        <v>46</v>
      </c>
      <c r="I190" s="14">
        <v>34700</v>
      </c>
      <c r="J190" s="16">
        <v>1</v>
      </c>
      <c r="K190" s="2"/>
      <c r="L190" s="2"/>
      <c r="M190" s="2"/>
      <c r="N190" s="2"/>
    </row>
    <row r="191" spans="1:15" x14ac:dyDescent="0.35">
      <c r="A191" s="5" t="s">
        <v>23</v>
      </c>
      <c r="B191" s="9">
        <v>36861</v>
      </c>
      <c r="C191" s="5">
        <v>1</v>
      </c>
      <c r="D191" s="5">
        <v>1</v>
      </c>
      <c r="F191" s="5">
        <v>1</v>
      </c>
      <c r="G191" s="1">
        <f t="shared" si="2"/>
        <v>71</v>
      </c>
      <c r="I191" s="14">
        <v>34700</v>
      </c>
      <c r="J191" s="16">
        <v>2</v>
      </c>
    </row>
    <row r="192" spans="1:15" x14ac:dyDescent="0.35">
      <c r="A192" s="5" t="s">
        <v>23</v>
      </c>
      <c r="B192" s="8">
        <v>37622</v>
      </c>
      <c r="C192" s="5" t="s">
        <v>1</v>
      </c>
      <c r="E192" s="5">
        <v>1</v>
      </c>
      <c r="F192" s="5">
        <v>1</v>
      </c>
      <c r="G192" s="1">
        <f t="shared" si="2"/>
        <v>96</v>
      </c>
      <c r="I192" s="14">
        <v>34700</v>
      </c>
      <c r="J192" s="16">
        <v>3</v>
      </c>
      <c r="K192" s="6"/>
      <c r="L192" s="6"/>
      <c r="M192" s="6"/>
      <c r="N192" s="6"/>
    </row>
    <row r="193" spans="1:15" x14ac:dyDescent="0.35">
      <c r="A193" s="5" t="s">
        <v>23</v>
      </c>
      <c r="B193" s="8">
        <v>38385</v>
      </c>
      <c r="C193" s="5" t="s">
        <v>1</v>
      </c>
      <c r="D193" s="5">
        <v>1</v>
      </c>
      <c r="F193" s="5">
        <v>1</v>
      </c>
      <c r="G193" s="1">
        <f t="shared" si="2"/>
        <v>121</v>
      </c>
      <c r="I193" s="14">
        <v>34700</v>
      </c>
      <c r="J193" s="16">
        <v>4</v>
      </c>
    </row>
    <row r="194" spans="1:15" x14ac:dyDescent="0.35">
      <c r="A194" s="5" t="s">
        <v>23</v>
      </c>
      <c r="B194" s="8">
        <v>39142</v>
      </c>
      <c r="C194" s="5">
        <v>2</v>
      </c>
      <c r="D194" s="5" t="s">
        <v>1</v>
      </c>
      <c r="E194" s="5" t="s">
        <v>1</v>
      </c>
      <c r="F194" s="5">
        <v>0</v>
      </c>
      <c r="G194" s="1">
        <f t="shared" si="2"/>
        <v>146</v>
      </c>
      <c r="I194" s="14">
        <v>34700</v>
      </c>
      <c r="J194" s="16">
        <v>5</v>
      </c>
    </row>
    <row r="195" spans="1:15" x14ac:dyDescent="0.35">
      <c r="A195" s="5" t="s">
        <v>23</v>
      </c>
      <c r="B195" s="8">
        <v>39448</v>
      </c>
      <c r="C195" s="5" t="s">
        <v>1</v>
      </c>
      <c r="D195" s="5" t="s">
        <v>1</v>
      </c>
      <c r="E195" s="5" t="s">
        <v>1</v>
      </c>
      <c r="F195" s="1">
        <v>0</v>
      </c>
      <c r="G195" s="1">
        <f t="shared" si="2"/>
        <v>156</v>
      </c>
      <c r="I195" s="17">
        <v>34700</v>
      </c>
      <c r="J195" s="16">
        <v>6</v>
      </c>
    </row>
    <row r="196" spans="1:15" s="2" customFormat="1" x14ac:dyDescent="0.35">
      <c r="A196" s="5" t="s">
        <v>23</v>
      </c>
      <c r="B196" s="9">
        <v>39722</v>
      </c>
      <c r="C196" s="5">
        <v>1</v>
      </c>
      <c r="D196" s="5">
        <v>1</v>
      </c>
      <c r="E196" s="5"/>
      <c r="F196" s="5">
        <v>1</v>
      </c>
      <c r="G196" s="1">
        <f t="shared" si="2"/>
        <v>165</v>
      </c>
      <c r="H196" s="1"/>
      <c r="I196" s="14">
        <v>34700</v>
      </c>
      <c r="J196" s="16">
        <v>7</v>
      </c>
      <c r="K196" s="4"/>
      <c r="L196" s="4"/>
      <c r="M196" s="4"/>
      <c r="N196" s="4"/>
      <c r="O196" s="4"/>
    </row>
    <row r="197" spans="1:15" s="2" customFormat="1" x14ac:dyDescent="0.35">
      <c r="A197" s="5" t="s">
        <v>35</v>
      </c>
      <c r="B197" s="9">
        <v>40513</v>
      </c>
      <c r="C197" s="5">
        <v>2</v>
      </c>
      <c r="D197" s="5">
        <v>1</v>
      </c>
      <c r="E197" s="5" t="s">
        <v>1</v>
      </c>
      <c r="F197" s="1">
        <v>1</v>
      </c>
      <c r="G197" s="1">
        <f t="shared" si="2"/>
        <v>46</v>
      </c>
      <c r="H197" s="1"/>
      <c r="I197" s="15">
        <v>39114</v>
      </c>
      <c r="J197" s="16">
        <v>1</v>
      </c>
      <c r="K197" s="4"/>
      <c r="L197" s="4"/>
      <c r="M197" s="4"/>
      <c r="N197" s="4"/>
      <c r="O197" s="4"/>
    </row>
    <row r="198" spans="1:15" x14ac:dyDescent="0.35">
      <c r="A198" s="5" t="s">
        <v>35</v>
      </c>
      <c r="B198" s="7">
        <v>41153</v>
      </c>
      <c r="C198" s="5">
        <v>2</v>
      </c>
      <c r="D198" s="5">
        <v>1</v>
      </c>
      <c r="E198" s="5">
        <v>1</v>
      </c>
      <c r="F198" s="1">
        <v>1</v>
      </c>
      <c r="G198" s="1">
        <f t="shared" si="2"/>
        <v>67</v>
      </c>
      <c r="I198" s="15">
        <v>39114</v>
      </c>
      <c r="J198" s="16">
        <v>2</v>
      </c>
    </row>
    <row r="199" spans="1:15" x14ac:dyDescent="0.35">
      <c r="A199" s="5" t="s">
        <v>35</v>
      </c>
      <c r="B199" s="7">
        <v>41852</v>
      </c>
      <c r="C199" s="5">
        <v>2</v>
      </c>
      <c r="D199" s="5" t="s">
        <v>1</v>
      </c>
      <c r="E199" s="5" t="s">
        <v>1</v>
      </c>
      <c r="F199" s="1">
        <v>0</v>
      </c>
      <c r="G199" s="1">
        <f t="shared" si="2"/>
        <v>90</v>
      </c>
      <c r="I199" s="15">
        <v>39114</v>
      </c>
      <c r="J199" s="16">
        <v>3</v>
      </c>
    </row>
    <row r="200" spans="1:15" x14ac:dyDescent="0.35">
      <c r="A200" s="5" t="s">
        <v>45</v>
      </c>
      <c r="B200" s="7">
        <v>41518</v>
      </c>
      <c r="C200" s="5" t="s">
        <v>1</v>
      </c>
      <c r="D200" s="5" t="s">
        <v>1</v>
      </c>
      <c r="E200" s="5" t="s">
        <v>1</v>
      </c>
      <c r="F200" s="1">
        <v>0</v>
      </c>
      <c r="G200" s="1">
        <f t="shared" si="2"/>
        <v>53</v>
      </c>
      <c r="I200" s="13">
        <v>39904</v>
      </c>
      <c r="J200" s="16">
        <v>1</v>
      </c>
    </row>
    <row r="201" spans="1:15" x14ac:dyDescent="0.35">
      <c r="A201" s="5" t="s">
        <v>45</v>
      </c>
      <c r="B201" s="7">
        <v>41730</v>
      </c>
      <c r="C201" s="5">
        <v>2</v>
      </c>
      <c r="E201" s="5">
        <v>2</v>
      </c>
      <c r="F201" s="1" t="s">
        <v>33</v>
      </c>
      <c r="G201" s="1">
        <f t="shared" si="2"/>
        <v>60</v>
      </c>
      <c r="I201" s="13">
        <v>39904</v>
      </c>
      <c r="J201" s="16">
        <v>2</v>
      </c>
    </row>
    <row r="202" spans="1:15" x14ac:dyDescent="0.35">
      <c r="A202" s="5" t="s">
        <v>38</v>
      </c>
      <c r="B202" s="8">
        <v>34973</v>
      </c>
      <c r="C202" s="5" t="s">
        <v>1</v>
      </c>
      <c r="D202" s="5" t="s">
        <v>1</v>
      </c>
      <c r="E202" s="5" t="s">
        <v>1</v>
      </c>
      <c r="F202" s="1">
        <v>0</v>
      </c>
      <c r="G202" s="1">
        <f t="shared" si="2"/>
        <v>55</v>
      </c>
      <c r="I202" s="14">
        <v>33298</v>
      </c>
      <c r="J202" s="16">
        <v>1</v>
      </c>
    </row>
    <row r="203" spans="1:15" x14ac:dyDescent="0.35">
      <c r="A203" s="5" t="s">
        <v>38</v>
      </c>
      <c r="B203" s="8">
        <v>35309</v>
      </c>
      <c r="C203" s="5">
        <v>1</v>
      </c>
      <c r="D203" s="5">
        <v>1</v>
      </c>
      <c r="F203" s="1">
        <v>0</v>
      </c>
      <c r="G203" s="1">
        <f t="shared" si="2"/>
        <v>66</v>
      </c>
      <c r="I203" s="14">
        <v>33298</v>
      </c>
      <c r="J203" s="16">
        <v>2</v>
      </c>
    </row>
    <row r="204" spans="1:15" x14ac:dyDescent="0.35">
      <c r="A204" s="5" t="s">
        <v>38</v>
      </c>
      <c r="B204" s="8">
        <v>35765</v>
      </c>
      <c r="C204" s="5" t="s">
        <v>1</v>
      </c>
      <c r="D204" s="5" t="s">
        <v>1</v>
      </c>
      <c r="E204" s="5" t="s">
        <v>1</v>
      </c>
      <c r="F204" s="1">
        <v>0</v>
      </c>
      <c r="G204" s="1">
        <f t="shared" si="2"/>
        <v>81</v>
      </c>
      <c r="I204" s="14">
        <v>33298</v>
      </c>
      <c r="J204" s="16">
        <v>3</v>
      </c>
    </row>
    <row r="205" spans="1:15" s="6" customFormat="1" x14ac:dyDescent="0.35">
      <c r="A205" s="5" t="s">
        <v>38</v>
      </c>
      <c r="B205" s="7">
        <v>36161</v>
      </c>
      <c r="C205" s="5">
        <v>1</v>
      </c>
      <c r="D205" s="5">
        <v>1</v>
      </c>
      <c r="E205" s="5"/>
      <c r="F205" s="1">
        <v>1</v>
      </c>
      <c r="G205" s="1">
        <f t="shared" ref="G205:G262" si="3">(YEAR(B205)-YEAR(I205))*12+MONTH(B205)-MONTH(I205)</f>
        <v>94</v>
      </c>
      <c r="H205" s="1"/>
      <c r="I205" s="14">
        <v>33298</v>
      </c>
      <c r="J205" s="16">
        <v>4</v>
      </c>
      <c r="K205" s="4"/>
      <c r="L205" s="4"/>
      <c r="M205" s="4"/>
      <c r="N205" s="4"/>
      <c r="O205" s="2"/>
    </row>
    <row r="206" spans="1:15" x14ac:dyDescent="0.35">
      <c r="A206" s="5" t="s">
        <v>38</v>
      </c>
      <c r="B206" s="7">
        <v>36892</v>
      </c>
      <c r="C206" s="5" t="s">
        <v>1</v>
      </c>
      <c r="D206" s="5" t="s">
        <v>1</v>
      </c>
      <c r="E206" s="5" t="s">
        <v>1</v>
      </c>
      <c r="F206" s="1">
        <v>0</v>
      </c>
      <c r="G206" s="1">
        <f t="shared" si="3"/>
        <v>118</v>
      </c>
      <c r="I206" s="14">
        <v>33298</v>
      </c>
      <c r="J206" s="16">
        <v>5</v>
      </c>
    </row>
    <row r="207" spans="1:15" x14ac:dyDescent="0.35">
      <c r="A207" s="5" t="s">
        <v>38</v>
      </c>
      <c r="B207" s="7">
        <v>37043</v>
      </c>
      <c r="C207" s="5" t="s">
        <v>1</v>
      </c>
      <c r="D207" s="5" t="s">
        <v>1</v>
      </c>
      <c r="E207" s="5" t="s">
        <v>1</v>
      </c>
      <c r="F207" s="1">
        <v>0</v>
      </c>
      <c r="G207" s="1">
        <f t="shared" si="3"/>
        <v>123</v>
      </c>
      <c r="I207" s="14">
        <v>33298</v>
      </c>
      <c r="J207" s="16">
        <v>6</v>
      </c>
    </row>
    <row r="208" spans="1:15" x14ac:dyDescent="0.35">
      <c r="A208" s="5" t="s">
        <v>38</v>
      </c>
      <c r="B208" s="7">
        <v>37288</v>
      </c>
      <c r="C208" s="5" t="s">
        <v>1</v>
      </c>
      <c r="D208" s="5" t="s">
        <v>1</v>
      </c>
      <c r="E208" s="5" t="s">
        <v>1</v>
      </c>
      <c r="F208" s="1">
        <v>0</v>
      </c>
      <c r="G208" s="1">
        <f t="shared" si="3"/>
        <v>131</v>
      </c>
      <c r="I208" s="14">
        <v>33298</v>
      </c>
      <c r="J208" s="16">
        <v>7</v>
      </c>
    </row>
    <row r="209" spans="1:15" x14ac:dyDescent="0.35">
      <c r="A209" s="5" t="s">
        <v>38</v>
      </c>
      <c r="B209" s="7">
        <v>37561</v>
      </c>
      <c r="C209" s="5">
        <v>2</v>
      </c>
      <c r="D209" s="5">
        <v>1</v>
      </c>
      <c r="E209" s="5" t="s">
        <v>1</v>
      </c>
      <c r="F209" s="1">
        <v>1</v>
      </c>
      <c r="G209" s="1">
        <f t="shared" si="3"/>
        <v>140</v>
      </c>
      <c r="I209" s="14">
        <v>33298</v>
      </c>
      <c r="J209" s="16">
        <v>8</v>
      </c>
      <c r="O209" s="6"/>
    </row>
    <row r="210" spans="1:15" x14ac:dyDescent="0.35">
      <c r="A210" s="5" t="s">
        <v>38</v>
      </c>
      <c r="B210" s="7">
        <v>38384</v>
      </c>
      <c r="C210" s="5" t="s">
        <v>1</v>
      </c>
      <c r="D210" s="5" t="s">
        <v>1</v>
      </c>
      <c r="E210" s="5" t="s">
        <v>1</v>
      </c>
      <c r="F210" s="1">
        <v>0</v>
      </c>
      <c r="G210" s="1">
        <f t="shared" si="3"/>
        <v>167</v>
      </c>
      <c r="I210" s="14">
        <v>33298</v>
      </c>
      <c r="J210" s="16">
        <v>9</v>
      </c>
    </row>
    <row r="211" spans="1:15" s="5" customFormat="1" x14ac:dyDescent="0.35">
      <c r="A211" s="5" t="s">
        <v>38</v>
      </c>
      <c r="B211" s="7">
        <v>38504</v>
      </c>
      <c r="C211" s="5">
        <v>2</v>
      </c>
      <c r="D211" s="5">
        <v>1</v>
      </c>
      <c r="E211" s="5" t="s">
        <v>1</v>
      </c>
      <c r="F211" s="1">
        <v>1</v>
      </c>
      <c r="G211" s="1">
        <f t="shared" si="3"/>
        <v>171</v>
      </c>
      <c r="H211" s="1"/>
      <c r="I211" s="14">
        <v>33298</v>
      </c>
      <c r="J211" s="16">
        <v>10</v>
      </c>
      <c r="K211" s="4"/>
      <c r="L211" s="4"/>
      <c r="M211" s="4"/>
      <c r="N211" s="4"/>
      <c r="O211" s="4"/>
    </row>
    <row r="212" spans="1:15" x14ac:dyDescent="0.35">
      <c r="A212" s="5" t="s">
        <v>4</v>
      </c>
      <c r="B212" s="7">
        <v>36923</v>
      </c>
      <c r="C212" s="5">
        <v>2</v>
      </c>
      <c r="D212" s="5" t="s">
        <v>1</v>
      </c>
      <c r="E212" s="5" t="s">
        <v>1</v>
      </c>
      <c r="F212" s="1">
        <v>0</v>
      </c>
      <c r="G212" s="1">
        <f t="shared" si="3"/>
        <v>59</v>
      </c>
      <c r="I212" s="13">
        <v>35125</v>
      </c>
      <c r="J212" s="16">
        <v>1</v>
      </c>
    </row>
    <row r="213" spans="1:15" x14ac:dyDescent="0.35">
      <c r="A213" s="5" t="s">
        <v>36</v>
      </c>
      <c r="B213" s="7">
        <v>40391</v>
      </c>
      <c r="C213" s="5">
        <v>1</v>
      </c>
      <c r="D213" s="5" t="s">
        <v>1</v>
      </c>
      <c r="E213" s="5" t="s">
        <v>1</v>
      </c>
      <c r="F213" s="1">
        <v>0</v>
      </c>
      <c r="G213" s="1">
        <f t="shared" si="3"/>
        <v>53</v>
      </c>
      <c r="I213" s="15">
        <v>38777</v>
      </c>
      <c r="J213" s="16">
        <v>1</v>
      </c>
    </row>
    <row r="214" spans="1:15" x14ac:dyDescent="0.35">
      <c r="A214" s="5" t="s">
        <v>36</v>
      </c>
      <c r="B214" s="9">
        <v>40695</v>
      </c>
      <c r="C214" s="5">
        <v>2</v>
      </c>
      <c r="D214" s="5">
        <v>1</v>
      </c>
      <c r="E214" s="5">
        <v>1</v>
      </c>
      <c r="F214" s="1">
        <v>2</v>
      </c>
      <c r="G214" s="1">
        <f t="shared" si="3"/>
        <v>63</v>
      </c>
      <c r="I214" s="15">
        <v>38777</v>
      </c>
      <c r="J214" s="16">
        <v>2</v>
      </c>
    </row>
    <row r="215" spans="1:15" s="6" customFormat="1" x14ac:dyDescent="0.35">
      <c r="A215" s="5" t="s">
        <v>36</v>
      </c>
      <c r="B215" s="7">
        <v>41275</v>
      </c>
      <c r="C215" s="5">
        <v>3</v>
      </c>
      <c r="D215" s="5" t="s">
        <v>1</v>
      </c>
      <c r="E215" s="5" t="s">
        <v>1</v>
      </c>
      <c r="F215" s="1">
        <v>0</v>
      </c>
      <c r="G215" s="1">
        <f t="shared" si="3"/>
        <v>82</v>
      </c>
      <c r="H215" s="1"/>
      <c r="I215" s="15">
        <v>38777</v>
      </c>
      <c r="J215" s="16">
        <v>3</v>
      </c>
      <c r="K215" s="4"/>
      <c r="L215" s="4"/>
      <c r="M215" s="4"/>
      <c r="N215" s="4"/>
      <c r="O215" s="4"/>
    </row>
    <row r="216" spans="1:15" x14ac:dyDescent="0.35">
      <c r="A216" s="5" t="s">
        <v>36</v>
      </c>
      <c r="B216" s="7">
        <v>41456</v>
      </c>
      <c r="C216" s="5">
        <v>2</v>
      </c>
      <c r="D216" s="5">
        <v>1</v>
      </c>
      <c r="E216" s="5">
        <v>1</v>
      </c>
      <c r="F216" s="1">
        <v>0</v>
      </c>
      <c r="G216" s="1">
        <f t="shared" si="3"/>
        <v>88</v>
      </c>
      <c r="I216" s="15">
        <v>38777</v>
      </c>
      <c r="J216" s="16">
        <v>4</v>
      </c>
    </row>
    <row r="217" spans="1:15" x14ac:dyDescent="0.35">
      <c r="A217" s="5" t="s">
        <v>8</v>
      </c>
      <c r="B217" s="8">
        <v>37135</v>
      </c>
      <c r="C217" s="5" t="s">
        <v>1</v>
      </c>
      <c r="D217" s="5" t="s">
        <v>1</v>
      </c>
      <c r="E217" s="5" t="s">
        <v>1</v>
      </c>
      <c r="F217" s="1">
        <v>0</v>
      </c>
      <c r="G217" s="1">
        <f t="shared" si="3"/>
        <v>45</v>
      </c>
      <c r="I217" s="13">
        <v>35765</v>
      </c>
      <c r="J217" s="16">
        <v>1</v>
      </c>
    </row>
    <row r="218" spans="1:15" s="6" customFormat="1" x14ac:dyDescent="0.35">
      <c r="A218" s="5" t="s">
        <v>8</v>
      </c>
      <c r="B218" s="8">
        <v>37530</v>
      </c>
      <c r="C218" s="5" t="s">
        <v>1</v>
      </c>
      <c r="D218" s="5" t="s">
        <v>1</v>
      </c>
      <c r="E218" s="5" t="s">
        <v>1</v>
      </c>
      <c r="F218" s="1">
        <v>0</v>
      </c>
      <c r="G218" s="1">
        <f t="shared" si="3"/>
        <v>58</v>
      </c>
      <c r="H218" s="1"/>
      <c r="I218" s="13">
        <v>35765</v>
      </c>
      <c r="J218" s="16">
        <v>2</v>
      </c>
      <c r="K218" s="4"/>
      <c r="L218" s="4"/>
      <c r="M218" s="4"/>
      <c r="N218" s="4"/>
      <c r="O218" s="4"/>
    </row>
    <row r="219" spans="1:15" s="6" customFormat="1" x14ac:dyDescent="0.35">
      <c r="A219" s="5" t="s">
        <v>8</v>
      </c>
      <c r="B219" s="7">
        <v>37773</v>
      </c>
      <c r="C219" s="5">
        <v>2</v>
      </c>
      <c r="D219" s="5" t="s">
        <v>1</v>
      </c>
      <c r="E219" s="5">
        <v>1</v>
      </c>
      <c r="F219" s="1">
        <v>1</v>
      </c>
      <c r="G219" s="1">
        <f t="shared" si="3"/>
        <v>66</v>
      </c>
      <c r="H219" s="1"/>
      <c r="I219" s="13">
        <v>35765</v>
      </c>
      <c r="J219" s="16">
        <v>3</v>
      </c>
      <c r="K219" s="4"/>
      <c r="L219" s="4"/>
      <c r="M219" s="4"/>
      <c r="N219" s="4"/>
      <c r="O219" s="4"/>
    </row>
    <row r="220" spans="1:15" s="6" customFormat="1" x14ac:dyDescent="0.35">
      <c r="A220" s="5" t="s">
        <v>8</v>
      </c>
      <c r="B220" s="7">
        <v>38292</v>
      </c>
      <c r="C220" s="5" t="s">
        <v>1</v>
      </c>
      <c r="D220" s="5" t="s">
        <v>1</v>
      </c>
      <c r="E220" s="5" t="s">
        <v>1</v>
      </c>
      <c r="F220" s="1">
        <v>0</v>
      </c>
      <c r="G220" s="1">
        <f t="shared" si="3"/>
        <v>83</v>
      </c>
      <c r="H220" s="1"/>
      <c r="I220" s="13">
        <v>35765</v>
      </c>
      <c r="J220" s="16">
        <v>4</v>
      </c>
      <c r="K220" s="4"/>
      <c r="L220" s="4"/>
      <c r="M220" s="4"/>
      <c r="N220" s="4"/>
      <c r="O220" s="4"/>
    </row>
    <row r="221" spans="1:15" s="6" customFormat="1" x14ac:dyDescent="0.35">
      <c r="A221" s="5" t="s">
        <v>8</v>
      </c>
      <c r="B221" s="7">
        <v>38657</v>
      </c>
      <c r="C221" s="5" t="s">
        <v>1</v>
      </c>
      <c r="D221" s="5" t="s">
        <v>1</v>
      </c>
      <c r="E221" s="5" t="s">
        <v>1</v>
      </c>
      <c r="F221" s="1">
        <v>0</v>
      </c>
      <c r="G221" s="1">
        <f t="shared" si="3"/>
        <v>95</v>
      </c>
      <c r="H221" s="1"/>
      <c r="I221" s="13">
        <v>35765</v>
      </c>
      <c r="J221" s="16">
        <v>5</v>
      </c>
      <c r="K221" s="5"/>
      <c r="L221" s="5"/>
      <c r="M221" s="5"/>
      <c r="N221" s="5"/>
      <c r="O221" s="4"/>
    </row>
    <row r="222" spans="1:15" s="6" customFormat="1" x14ac:dyDescent="0.35">
      <c r="A222" s="5" t="s">
        <v>8</v>
      </c>
      <c r="B222" s="7">
        <v>38777</v>
      </c>
      <c r="C222" s="5">
        <v>2</v>
      </c>
      <c r="D222" s="5">
        <v>1</v>
      </c>
      <c r="E222" s="5">
        <v>1</v>
      </c>
      <c r="F222" s="1">
        <v>2</v>
      </c>
      <c r="G222" s="1">
        <f t="shared" si="3"/>
        <v>99</v>
      </c>
      <c r="H222" s="1"/>
      <c r="I222" s="13">
        <v>35765</v>
      </c>
      <c r="J222" s="16">
        <v>6</v>
      </c>
      <c r="K222" s="4"/>
      <c r="L222" s="4"/>
      <c r="M222" s="4"/>
      <c r="N222" s="4"/>
      <c r="O222" s="4"/>
    </row>
    <row r="223" spans="1:15" s="6" customFormat="1" x14ac:dyDescent="0.35">
      <c r="A223" s="5" t="s">
        <v>8</v>
      </c>
      <c r="B223" s="9">
        <v>39692</v>
      </c>
      <c r="C223" s="5">
        <v>1</v>
      </c>
      <c r="D223" s="5"/>
      <c r="E223" s="5">
        <v>1</v>
      </c>
      <c r="F223" s="1">
        <v>1</v>
      </c>
      <c r="G223" s="1">
        <f t="shared" si="3"/>
        <v>129</v>
      </c>
      <c r="H223" s="1"/>
      <c r="I223" s="13">
        <v>35765</v>
      </c>
      <c r="J223" s="16">
        <v>7</v>
      </c>
      <c r="K223" s="4"/>
      <c r="L223" s="4"/>
      <c r="M223" s="4"/>
      <c r="N223" s="4"/>
      <c r="O223" s="4"/>
    </row>
    <row r="224" spans="1:15" s="6" customFormat="1" x14ac:dyDescent="0.35">
      <c r="A224" s="5" t="s">
        <v>8</v>
      </c>
      <c r="B224" s="7">
        <v>40148</v>
      </c>
      <c r="C224" s="5" t="s">
        <v>1</v>
      </c>
      <c r="D224" s="5" t="s">
        <v>1</v>
      </c>
      <c r="E224" s="5" t="s">
        <v>1</v>
      </c>
      <c r="F224" s="1">
        <v>0</v>
      </c>
      <c r="G224" s="1">
        <f t="shared" si="3"/>
        <v>144</v>
      </c>
      <c r="H224" s="1"/>
      <c r="I224" s="13">
        <v>35765</v>
      </c>
      <c r="J224" s="16">
        <v>8</v>
      </c>
      <c r="K224" s="4"/>
      <c r="L224" s="4"/>
      <c r="M224" s="4"/>
      <c r="N224" s="4"/>
      <c r="O224" s="4"/>
    </row>
    <row r="225" spans="1:15" s="6" customFormat="1" x14ac:dyDescent="0.35">
      <c r="A225" s="18" t="s">
        <v>8</v>
      </c>
      <c r="B225" s="7">
        <v>40544</v>
      </c>
      <c r="C225" s="5" t="s">
        <v>1</v>
      </c>
      <c r="D225" s="5" t="s">
        <v>1</v>
      </c>
      <c r="E225" s="5" t="s">
        <v>1</v>
      </c>
      <c r="F225" s="1">
        <v>0</v>
      </c>
      <c r="G225" s="1">
        <f t="shared" si="3"/>
        <v>157</v>
      </c>
      <c r="H225" s="1"/>
      <c r="I225" s="13">
        <v>35765</v>
      </c>
      <c r="J225" s="16">
        <v>9</v>
      </c>
      <c r="K225" s="4"/>
      <c r="L225" s="4"/>
      <c r="M225" s="4"/>
      <c r="N225" s="4"/>
      <c r="O225" s="4"/>
    </row>
    <row r="226" spans="1:15" x14ac:dyDescent="0.35">
      <c r="A226" s="5" t="s">
        <v>8</v>
      </c>
      <c r="B226" s="7">
        <v>41061</v>
      </c>
      <c r="C226" s="5">
        <v>1</v>
      </c>
      <c r="D226" s="5">
        <v>1</v>
      </c>
      <c r="F226" s="1">
        <v>1</v>
      </c>
      <c r="G226" s="1">
        <f t="shared" si="3"/>
        <v>174</v>
      </c>
      <c r="I226" s="13">
        <v>35765</v>
      </c>
      <c r="J226" s="16">
        <v>10</v>
      </c>
    </row>
    <row r="227" spans="1:15" x14ac:dyDescent="0.35">
      <c r="A227" s="5" t="s">
        <v>14</v>
      </c>
      <c r="B227" s="11">
        <v>35612</v>
      </c>
      <c r="C227" s="5">
        <v>1</v>
      </c>
      <c r="D227" s="5">
        <v>1</v>
      </c>
      <c r="F227" s="1">
        <v>1</v>
      </c>
      <c r="G227" s="1">
        <f t="shared" si="3"/>
        <v>46</v>
      </c>
      <c r="I227" s="17">
        <v>34213</v>
      </c>
      <c r="J227" s="16">
        <v>1</v>
      </c>
    </row>
    <row r="228" spans="1:15" x14ac:dyDescent="0.35">
      <c r="A228" s="5" t="s">
        <v>14</v>
      </c>
      <c r="B228" s="7">
        <v>36800</v>
      </c>
      <c r="C228" s="5">
        <v>2</v>
      </c>
      <c r="D228" s="5">
        <v>1</v>
      </c>
      <c r="E228" s="5">
        <v>1</v>
      </c>
      <c r="F228" s="1">
        <v>2</v>
      </c>
      <c r="G228" s="1">
        <f t="shared" si="3"/>
        <v>85</v>
      </c>
      <c r="I228" s="17">
        <v>34213</v>
      </c>
      <c r="J228" s="16">
        <v>2</v>
      </c>
    </row>
    <row r="229" spans="1:15" x14ac:dyDescent="0.35">
      <c r="A229" s="5" t="s">
        <v>14</v>
      </c>
      <c r="B229" s="7">
        <v>37712</v>
      </c>
      <c r="C229" s="5">
        <v>2</v>
      </c>
      <c r="D229" s="5">
        <v>1</v>
      </c>
      <c r="E229" s="5">
        <v>1</v>
      </c>
      <c r="F229" s="1">
        <v>1</v>
      </c>
      <c r="G229" s="1">
        <f t="shared" si="3"/>
        <v>115</v>
      </c>
      <c r="I229" s="17">
        <v>34213</v>
      </c>
      <c r="J229" s="16">
        <v>3</v>
      </c>
    </row>
    <row r="230" spans="1:15" x14ac:dyDescent="0.35">
      <c r="A230" s="5" t="s">
        <v>14</v>
      </c>
      <c r="B230" s="7">
        <v>38687</v>
      </c>
      <c r="C230" s="5">
        <v>2</v>
      </c>
      <c r="D230" s="5">
        <v>1</v>
      </c>
      <c r="E230" s="5">
        <v>1</v>
      </c>
      <c r="F230" s="1">
        <v>0</v>
      </c>
      <c r="G230" s="1">
        <f t="shared" si="3"/>
        <v>147</v>
      </c>
      <c r="I230" s="17">
        <v>34213</v>
      </c>
      <c r="J230" s="16">
        <v>4</v>
      </c>
    </row>
    <row r="231" spans="1:15" x14ac:dyDescent="0.35">
      <c r="A231" s="5" t="s">
        <v>14</v>
      </c>
      <c r="B231" s="7">
        <v>39783</v>
      </c>
      <c r="C231" s="5">
        <v>1</v>
      </c>
      <c r="D231" s="5">
        <v>1</v>
      </c>
      <c r="F231" s="1">
        <v>1</v>
      </c>
      <c r="G231" s="1">
        <f t="shared" si="3"/>
        <v>183</v>
      </c>
      <c r="I231" s="17">
        <v>34213</v>
      </c>
      <c r="J231" s="16">
        <v>5</v>
      </c>
    </row>
    <row r="232" spans="1:15" x14ac:dyDescent="0.35">
      <c r="A232" s="5" t="s">
        <v>55</v>
      </c>
      <c r="B232" s="7">
        <v>41030</v>
      </c>
      <c r="C232" s="5">
        <v>2</v>
      </c>
      <c r="D232" s="5" t="s">
        <v>1</v>
      </c>
      <c r="E232" s="5" t="s">
        <v>1</v>
      </c>
      <c r="F232" s="1">
        <v>0</v>
      </c>
      <c r="G232" s="1">
        <f t="shared" si="3"/>
        <v>71</v>
      </c>
      <c r="I232" s="14">
        <v>38869</v>
      </c>
      <c r="J232" s="16">
        <v>1</v>
      </c>
    </row>
    <row r="233" spans="1:15" x14ac:dyDescent="0.35">
      <c r="A233" s="5" t="s">
        <v>55</v>
      </c>
      <c r="B233" s="7">
        <v>41306</v>
      </c>
      <c r="C233" s="5">
        <v>1</v>
      </c>
      <c r="D233" s="5" t="s">
        <v>1</v>
      </c>
      <c r="E233" s="5" t="s">
        <v>1</v>
      </c>
      <c r="F233" s="1">
        <v>0</v>
      </c>
      <c r="G233" s="1">
        <f t="shared" si="3"/>
        <v>80</v>
      </c>
      <c r="I233" s="14">
        <v>38869</v>
      </c>
      <c r="J233" s="16">
        <v>2</v>
      </c>
    </row>
    <row r="234" spans="1:15" x14ac:dyDescent="0.35">
      <c r="A234" s="5" t="s">
        <v>55</v>
      </c>
      <c r="B234" s="7">
        <v>41640</v>
      </c>
      <c r="C234" s="5" t="s">
        <v>1</v>
      </c>
      <c r="D234" s="5" t="s">
        <v>1</v>
      </c>
      <c r="E234" s="5" t="s">
        <v>1</v>
      </c>
      <c r="F234" s="1">
        <v>0</v>
      </c>
      <c r="G234" s="1">
        <f t="shared" si="3"/>
        <v>91</v>
      </c>
      <c r="I234" s="14">
        <v>38869</v>
      </c>
      <c r="J234" s="16">
        <v>3</v>
      </c>
    </row>
    <row r="235" spans="1:15" x14ac:dyDescent="0.35">
      <c r="A235" s="5" t="s">
        <v>55</v>
      </c>
      <c r="B235" s="24">
        <v>41974</v>
      </c>
      <c r="C235" s="5">
        <v>2</v>
      </c>
      <c r="D235" s="5" t="s">
        <v>1</v>
      </c>
      <c r="E235" s="5" t="s">
        <v>1</v>
      </c>
      <c r="F235" s="1" t="s">
        <v>33</v>
      </c>
      <c r="G235" s="1">
        <f t="shared" si="3"/>
        <v>102</v>
      </c>
      <c r="I235" s="14">
        <v>38869</v>
      </c>
      <c r="J235" s="16">
        <v>4</v>
      </c>
    </row>
    <row r="236" spans="1:15" x14ac:dyDescent="0.35">
      <c r="A236" s="5" t="s">
        <v>44</v>
      </c>
      <c r="B236" s="25">
        <v>38869</v>
      </c>
      <c r="C236" s="5">
        <v>1</v>
      </c>
      <c r="E236" s="5">
        <v>1</v>
      </c>
      <c r="F236" s="1">
        <v>1</v>
      </c>
      <c r="G236" s="1">
        <f t="shared" si="3"/>
        <v>48</v>
      </c>
      <c r="I236" s="14">
        <v>37408</v>
      </c>
      <c r="J236" s="16">
        <v>1</v>
      </c>
    </row>
    <row r="237" spans="1:15" x14ac:dyDescent="0.35">
      <c r="A237" s="5" t="s">
        <v>44</v>
      </c>
      <c r="B237" s="25">
        <v>39600</v>
      </c>
      <c r="C237" s="5" t="s">
        <v>1</v>
      </c>
      <c r="D237" s="5" t="s">
        <v>1</v>
      </c>
      <c r="E237" s="5" t="s">
        <v>1</v>
      </c>
      <c r="F237" s="1">
        <v>0</v>
      </c>
      <c r="G237" s="1">
        <f t="shared" si="3"/>
        <v>72</v>
      </c>
      <c r="I237" s="14">
        <v>37408</v>
      </c>
      <c r="J237" s="16">
        <v>2</v>
      </c>
    </row>
    <row r="238" spans="1:15" x14ac:dyDescent="0.35">
      <c r="A238" s="5" t="s">
        <v>44</v>
      </c>
      <c r="B238" s="25">
        <v>39814</v>
      </c>
      <c r="C238" s="5">
        <v>2</v>
      </c>
      <c r="E238" s="5">
        <v>2</v>
      </c>
      <c r="F238" s="1">
        <v>2</v>
      </c>
      <c r="G238" s="1">
        <f t="shared" si="3"/>
        <v>79</v>
      </c>
      <c r="I238" s="14">
        <v>37408</v>
      </c>
      <c r="J238" s="16">
        <v>3</v>
      </c>
    </row>
    <row r="239" spans="1:15" x14ac:dyDescent="0.35">
      <c r="A239" s="5" t="s">
        <v>44</v>
      </c>
      <c r="B239" s="25">
        <v>40330</v>
      </c>
      <c r="C239" s="5">
        <v>1</v>
      </c>
      <c r="D239" s="5">
        <v>1</v>
      </c>
      <c r="F239" s="1">
        <v>1</v>
      </c>
      <c r="G239" s="1">
        <f t="shared" si="3"/>
        <v>96</v>
      </c>
      <c r="I239" s="14">
        <v>37408</v>
      </c>
      <c r="J239" s="16">
        <v>4</v>
      </c>
    </row>
    <row r="240" spans="1:15" x14ac:dyDescent="0.35">
      <c r="A240" s="5" t="s">
        <v>44</v>
      </c>
      <c r="B240" s="7">
        <v>40940</v>
      </c>
      <c r="C240" s="5">
        <v>2</v>
      </c>
      <c r="D240" s="5">
        <v>1</v>
      </c>
      <c r="E240" s="5">
        <v>1</v>
      </c>
      <c r="F240" s="1">
        <v>2</v>
      </c>
      <c r="G240" s="1">
        <f t="shared" si="3"/>
        <v>116</v>
      </c>
      <c r="I240" s="14">
        <v>37408</v>
      </c>
      <c r="J240" s="16">
        <v>5</v>
      </c>
    </row>
    <row r="241" spans="1:10" x14ac:dyDescent="0.35">
      <c r="A241" s="5" t="s">
        <v>44</v>
      </c>
      <c r="B241" s="24">
        <v>41609</v>
      </c>
      <c r="C241" s="5" t="s">
        <v>1</v>
      </c>
      <c r="D241" s="5" t="s">
        <v>1</v>
      </c>
      <c r="E241" s="5" t="s">
        <v>1</v>
      </c>
      <c r="F241" s="1">
        <v>0</v>
      </c>
      <c r="G241" s="1">
        <f t="shared" si="3"/>
        <v>138</v>
      </c>
      <c r="I241" s="14">
        <v>37408</v>
      </c>
      <c r="J241" s="16">
        <v>6</v>
      </c>
    </row>
    <row r="242" spans="1:10" x14ac:dyDescent="0.35">
      <c r="A242" s="5" t="s">
        <v>44</v>
      </c>
      <c r="B242" s="25">
        <v>42036</v>
      </c>
      <c r="C242" s="5" t="s">
        <v>1</v>
      </c>
      <c r="D242" s="5" t="s">
        <v>1</v>
      </c>
      <c r="E242" s="5" t="s">
        <v>1</v>
      </c>
      <c r="F242" s="1" t="s">
        <v>33</v>
      </c>
      <c r="G242" s="1">
        <f t="shared" si="3"/>
        <v>152</v>
      </c>
      <c r="I242" s="14">
        <v>37408</v>
      </c>
      <c r="J242" s="16">
        <v>7</v>
      </c>
    </row>
    <row r="243" spans="1:10" x14ac:dyDescent="0.35">
      <c r="A243" s="5" t="s">
        <v>25</v>
      </c>
      <c r="B243" s="8">
        <v>40238</v>
      </c>
      <c r="C243" s="5" t="s">
        <v>1</v>
      </c>
      <c r="D243" s="5" t="s">
        <v>1</v>
      </c>
      <c r="E243" s="5" t="s">
        <v>1</v>
      </c>
      <c r="F243" s="1">
        <v>0</v>
      </c>
      <c r="G243" s="1">
        <f t="shared" si="3"/>
        <v>54</v>
      </c>
      <c r="I243" s="17">
        <v>38596</v>
      </c>
      <c r="J243" s="16">
        <v>1</v>
      </c>
    </row>
    <row r="244" spans="1:10" x14ac:dyDescent="0.35">
      <c r="A244" s="5" t="s">
        <v>25</v>
      </c>
      <c r="B244" s="11">
        <v>40664</v>
      </c>
      <c r="C244" s="5">
        <v>1</v>
      </c>
      <c r="D244" s="5" t="s">
        <v>1</v>
      </c>
      <c r="E244" s="5" t="s">
        <v>1</v>
      </c>
      <c r="F244" s="1">
        <v>0</v>
      </c>
      <c r="G244" s="1">
        <f t="shared" si="3"/>
        <v>68</v>
      </c>
      <c r="I244" s="17">
        <v>38596</v>
      </c>
      <c r="J244" s="16">
        <v>2</v>
      </c>
    </row>
    <row r="245" spans="1:10" x14ac:dyDescent="0.35">
      <c r="A245" s="5" t="s">
        <v>25</v>
      </c>
      <c r="B245" s="11">
        <v>40909</v>
      </c>
      <c r="C245" s="5" t="s">
        <v>1</v>
      </c>
      <c r="D245" s="5" t="s">
        <v>1</v>
      </c>
      <c r="E245" s="5" t="s">
        <v>1</v>
      </c>
      <c r="F245" s="1">
        <v>0</v>
      </c>
      <c r="G245" s="1">
        <f t="shared" si="3"/>
        <v>76</v>
      </c>
      <c r="I245" s="17">
        <v>38596</v>
      </c>
      <c r="J245" s="16">
        <v>3</v>
      </c>
    </row>
    <row r="246" spans="1:10" x14ac:dyDescent="0.35">
      <c r="A246" s="5" t="s">
        <v>25</v>
      </c>
      <c r="B246" s="7">
        <v>41518</v>
      </c>
      <c r="C246" s="5">
        <v>2</v>
      </c>
      <c r="D246" s="5" t="s">
        <v>1</v>
      </c>
      <c r="E246" s="5" t="s">
        <v>1</v>
      </c>
      <c r="F246" s="1">
        <v>0</v>
      </c>
      <c r="G246" s="1">
        <f t="shared" si="3"/>
        <v>96</v>
      </c>
      <c r="I246" s="17">
        <v>38596</v>
      </c>
      <c r="J246" s="16">
        <v>4</v>
      </c>
    </row>
    <row r="247" spans="1:10" x14ac:dyDescent="0.35">
      <c r="A247" s="5" t="s">
        <v>25</v>
      </c>
      <c r="B247" s="7">
        <v>41760</v>
      </c>
      <c r="C247" s="5" t="s">
        <v>1</v>
      </c>
      <c r="D247" s="5" t="s">
        <v>1</v>
      </c>
      <c r="E247" s="5" t="s">
        <v>1</v>
      </c>
      <c r="F247" s="1">
        <v>0</v>
      </c>
      <c r="G247" s="1">
        <f t="shared" si="3"/>
        <v>104</v>
      </c>
      <c r="I247" s="17">
        <v>38596</v>
      </c>
      <c r="J247" s="16">
        <v>5</v>
      </c>
    </row>
    <row r="248" spans="1:10" x14ac:dyDescent="0.35">
      <c r="A248" s="5" t="s">
        <v>25</v>
      </c>
      <c r="B248" s="7">
        <v>41913</v>
      </c>
      <c r="C248" s="5">
        <v>3</v>
      </c>
      <c r="D248" s="5" t="s">
        <v>1</v>
      </c>
      <c r="E248" s="5" t="s">
        <v>1</v>
      </c>
      <c r="F248" s="1">
        <v>0</v>
      </c>
      <c r="G248" s="1">
        <f t="shared" si="3"/>
        <v>109</v>
      </c>
      <c r="I248" s="17">
        <v>38596</v>
      </c>
      <c r="J248" s="16">
        <v>6</v>
      </c>
    </row>
    <row r="249" spans="1:10" x14ac:dyDescent="0.35">
      <c r="A249" s="5" t="s">
        <v>25</v>
      </c>
      <c r="B249" s="24">
        <v>42125</v>
      </c>
      <c r="C249" s="5" t="s">
        <v>1</v>
      </c>
      <c r="D249" s="5" t="s">
        <v>1</v>
      </c>
      <c r="E249" s="5" t="s">
        <v>1</v>
      </c>
      <c r="F249" s="1" t="s">
        <v>33</v>
      </c>
      <c r="G249" s="1">
        <f t="shared" si="3"/>
        <v>116</v>
      </c>
      <c r="I249" s="17">
        <v>38596</v>
      </c>
      <c r="J249" s="16">
        <v>7</v>
      </c>
    </row>
    <row r="250" spans="1:10" x14ac:dyDescent="0.35">
      <c r="A250" s="5" t="s">
        <v>2</v>
      </c>
      <c r="B250" s="7">
        <v>30864</v>
      </c>
      <c r="C250" s="5">
        <v>2</v>
      </c>
      <c r="D250" s="5" t="s">
        <v>1</v>
      </c>
      <c r="E250" s="5" t="s">
        <v>1</v>
      </c>
      <c r="F250" s="1">
        <v>0</v>
      </c>
      <c r="G250" s="1">
        <f t="shared" si="3"/>
        <v>35</v>
      </c>
      <c r="I250" s="13">
        <v>29799</v>
      </c>
      <c r="J250" s="16">
        <v>1</v>
      </c>
    </row>
    <row r="251" spans="1:10" x14ac:dyDescent="0.35">
      <c r="A251" s="5" t="s">
        <v>2</v>
      </c>
      <c r="B251" s="7">
        <v>31291</v>
      </c>
      <c r="C251" s="5">
        <v>1</v>
      </c>
      <c r="D251" s="5" t="s">
        <v>1</v>
      </c>
      <c r="E251" s="5" t="s">
        <v>1</v>
      </c>
      <c r="F251" s="1">
        <v>0</v>
      </c>
      <c r="G251" s="1">
        <f t="shared" si="3"/>
        <v>49</v>
      </c>
      <c r="I251" s="13">
        <v>29799</v>
      </c>
      <c r="J251" s="16">
        <v>2</v>
      </c>
    </row>
    <row r="252" spans="1:10" x14ac:dyDescent="0.35">
      <c r="A252" s="5" t="s">
        <v>2</v>
      </c>
      <c r="B252" s="7">
        <v>31594</v>
      </c>
      <c r="C252" s="5">
        <v>1</v>
      </c>
      <c r="D252" s="5">
        <v>1</v>
      </c>
      <c r="F252" s="1">
        <v>1</v>
      </c>
      <c r="G252" s="1">
        <f t="shared" si="3"/>
        <v>59</v>
      </c>
      <c r="I252" s="13">
        <v>29799</v>
      </c>
      <c r="J252" s="16">
        <v>3</v>
      </c>
    </row>
    <row r="253" spans="1:10" x14ac:dyDescent="0.35">
      <c r="A253" s="5" t="s">
        <v>2</v>
      </c>
      <c r="B253" s="7">
        <v>32112</v>
      </c>
      <c r="C253" s="1">
        <v>1</v>
      </c>
      <c r="D253" s="1"/>
      <c r="E253" s="1">
        <v>1</v>
      </c>
      <c r="F253" s="1">
        <v>0</v>
      </c>
      <c r="G253" s="1">
        <f t="shared" si="3"/>
        <v>76</v>
      </c>
      <c r="I253" s="13">
        <v>29799</v>
      </c>
      <c r="J253" s="16">
        <v>4</v>
      </c>
    </row>
    <row r="254" spans="1:10" x14ac:dyDescent="0.35">
      <c r="A254" s="5" t="s">
        <v>59</v>
      </c>
      <c r="B254" s="7">
        <v>37196</v>
      </c>
      <c r="C254" s="5">
        <v>2</v>
      </c>
      <c r="D254" s="5">
        <v>2</v>
      </c>
      <c r="F254" s="1">
        <v>2</v>
      </c>
      <c r="G254" s="1">
        <f t="shared" si="3"/>
        <v>36</v>
      </c>
      <c r="I254" s="13">
        <v>36100</v>
      </c>
      <c r="J254" s="16">
        <v>1</v>
      </c>
    </row>
    <row r="255" spans="1:10" x14ac:dyDescent="0.35">
      <c r="A255" s="5" t="s">
        <v>59</v>
      </c>
      <c r="B255" s="8">
        <v>38200</v>
      </c>
      <c r="C255" s="5" t="s">
        <v>1</v>
      </c>
      <c r="D255" s="5" t="s">
        <v>1</v>
      </c>
      <c r="E255" s="5" t="s">
        <v>1</v>
      </c>
      <c r="F255" s="5">
        <v>0</v>
      </c>
      <c r="G255" s="1">
        <f t="shared" si="3"/>
        <v>69</v>
      </c>
      <c r="I255" s="13">
        <v>36100</v>
      </c>
      <c r="J255" s="16">
        <v>2</v>
      </c>
    </row>
    <row r="256" spans="1:10" x14ac:dyDescent="0.35">
      <c r="A256" s="5" t="s">
        <v>59</v>
      </c>
      <c r="B256" s="8">
        <v>38626</v>
      </c>
      <c r="C256" s="5" t="s">
        <v>1</v>
      </c>
      <c r="D256" s="5" t="s">
        <v>1</v>
      </c>
      <c r="E256" s="5" t="s">
        <v>1</v>
      </c>
      <c r="F256" s="5">
        <v>0</v>
      </c>
      <c r="G256" s="1">
        <f t="shared" si="3"/>
        <v>83</v>
      </c>
      <c r="I256" s="13">
        <v>36100</v>
      </c>
      <c r="J256" s="16">
        <v>3</v>
      </c>
    </row>
    <row r="257" spans="1:10" x14ac:dyDescent="0.35">
      <c r="A257" s="5" t="s">
        <v>59</v>
      </c>
      <c r="B257" s="9">
        <v>39022</v>
      </c>
      <c r="C257" s="5">
        <v>2</v>
      </c>
      <c r="D257" s="5" t="s">
        <v>1</v>
      </c>
      <c r="E257" s="5">
        <v>1</v>
      </c>
      <c r="F257" s="1">
        <v>1</v>
      </c>
      <c r="G257" s="1">
        <f t="shared" si="3"/>
        <v>96</v>
      </c>
      <c r="I257" s="13">
        <v>36100</v>
      </c>
      <c r="J257" s="16">
        <v>4</v>
      </c>
    </row>
    <row r="258" spans="1:10" x14ac:dyDescent="0.35">
      <c r="A258" s="5" t="s">
        <v>59</v>
      </c>
      <c r="B258" s="9">
        <v>39600</v>
      </c>
      <c r="C258" s="5">
        <v>3</v>
      </c>
      <c r="D258" s="5" t="s">
        <v>1</v>
      </c>
      <c r="E258" s="5" t="s">
        <v>1</v>
      </c>
      <c r="F258" s="1">
        <v>0</v>
      </c>
      <c r="G258" s="1">
        <f t="shared" si="3"/>
        <v>115</v>
      </c>
      <c r="I258" s="13">
        <v>36100</v>
      </c>
      <c r="J258" s="16">
        <v>5</v>
      </c>
    </row>
    <row r="259" spans="1:10" x14ac:dyDescent="0.35">
      <c r="A259" s="5" t="s">
        <v>59</v>
      </c>
      <c r="B259" s="9">
        <v>39873</v>
      </c>
      <c r="C259" s="5">
        <v>2</v>
      </c>
      <c r="D259" s="5" t="s">
        <v>1</v>
      </c>
      <c r="E259" s="5" t="s">
        <v>1</v>
      </c>
      <c r="F259" s="1">
        <v>0</v>
      </c>
      <c r="G259" s="1">
        <f t="shared" si="3"/>
        <v>124</v>
      </c>
      <c r="I259" s="13">
        <v>36100</v>
      </c>
      <c r="J259" s="16">
        <v>6</v>
      </c>
    </row>
    <row r="260" spans="1:10" x14ac:dyDescent="0.35">
      <c r="A260" s="5" t="s">
        <v>59</v>
      </c>
      <c r="B260" s="9">
        <v>40179</v>
      </c>
      <c r="C260" s="5">
        <v>2</v>
      </c>
      <c r="D260" s="5">
        <v>2</v>
      </c>
      <c r="F260" s="1">
        <v>1</v>
      </c>
      <c r="G260" s="1">
        <f t="shared" si="3"/>
        <v>134</v>
      </c>
      <c r="I260" s="13">
        <v>36100</v>
      </c>
      <c r="J260" s="16">
        <v>7</v>
      </c>
    </row>
    <row r="261" spans="1:10" x14ac:dyDescent="0.35">
      <c r="A261" s="5" t="s">
        <v>59</v>
      </c>
      <c r="B261" s="9">
        <v>40969</v>
      </c>
      <c r="C261" s="5">
        <v>2</v>
      </c>
      <c r="D261" s="5" t="s">
        <v>1</v>
      </c>
      <c r="E261" s="5">
        <v>1</v>
      </c>
      <c r="F261" s="1">
        <v>0</v>
      </c>
      <c r="G261" s="1">
        <f t="shared" si="3"/>
        <v>160</v>
      </c>
      <c r="I261" s="13">
        <v>36100</v>
      </c>
      <c r="J261" s="16">
        <v>8</v>
      </c>
    </row>
    <row r="262" spans="1:10" x14ac:dyDescent="0.35">
      <c r="A262" s="5" t="s">
        <v>59</v>
      </c>
      <c r="B262" s="7">
        <v>41730</v>
      </c>
      <c r="C262" s="5">
        <v>2</v>
      </c>
      <c r="D262" s="5">
        <v>1</v>
      </c>
      <c r="E262" s="5" t="s">
        <v>1</v>
      </c>
      <c r="F262" s="1">
        <v>0</v>
      </c>
      <c r="G262" s="1">
        <f t="shared" si="3"/>
        <v>185</v>
      </c>
      <c r="I262" s="13">
        <v>36100</v>
      </c>
      <c r="J262" s="16">
        <v>9</v>
      </c>
    </row>
  </sheetData>
  <autoFilter ref="A1:J262">
    <sortState ref="A2:H262">
      <sortCondition ref="A1:A262"/>
    </sortState>
  </autoFilter>
  <sortState ref="A2:AF204">
    <sortCondition ref="A2:A204"/>
    <sortCondition ref="B2:B204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Litters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Ross Pitman</cp:lastModifiedBy>
  <dcterms:created xsi:type="dcterms:W3CDTF">2010-09-02T10:24:46Z</dcterms:created>
  <dcterms:modified xsi:type="dcterms:W3CDTF">2015-05-11T13:14:03Z</dcterms:modified>
</cp:coreProperties>
</file>