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balm_000\Desktop\"/>
    </mc:Choice>
  </mc:AlternateContent>
  <bookViews>
    <workbookView xWindow="0" yWindow="0" windowWidth="24000" windowHeight="8835"/>
  </bookViews>
  <sheets>
    <sheet name="Sheet1" sheetId="1" r:id="rId1"/>
  </sheets>
  <definedNames>
    <definedName name="_xlnm._FilterDatabase" localSheetId="0" hidden="1">Sheet1!$A$1:$M$1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2" i="1"/>
</calcChain>
</file>

<file path=xl/sharedStrings.xml><?xml version="1.0" encoding="utf-8"?>
<sst xmlns="http://schemas.openxmlformats.org/spreadsheetml/2006/main" count="45" uniqueCount="31">
  <si>
    <t>Individual</t>
  </si>
  <si>
    <t>DoB</t>
  </si>
  <si>
    <t>FirstLitter</t>
  </si>
  <si>
    <t>LastLitter</t>
  </si>
  <si>
    <t>CubsSired</t>
  </si>
  <si>
    <t>LittersSired</t>
  </si>
  <si>
    <t>Females</t>
  </si>
  <si>
    <t>LastSighting</t>
  </si>
  <si>
    <t>Fate</t>
  </si>
  <si>
    <t>LittersIndep</t>
  </si>
  <si>
    <t>CubsIndep</t>
  </si>
  <si>
    <t>Airstrip</t>
  </si>
  <si>
    <t>Anderson</t>
  </si>
  <si>
    <t>Bicycle Crossing</t>
  </si>
  <si>
    <t>Camp Pan</t>
  </si>
  <si>
    <t>Dewane</t>
  </si>
  <si>
    <t>Kashane</t>
  </si>
  <si>
    <t>Lamula</t>
  </si>
  <si>
    <t>Mahlatini</t>
  </si>
  <si>
    <t>Marthly</t>
  </si>
  <si>
    <t>Mvula</t>
  </si>
  <si>
    <t>Mxabene</t>
  </si>
  <si>
    <t>Nyeleti</t>
  </si>
  <si>
    <t>Selati</t>
  </si>
  <si>
    <t>Tegwaan</t>
  </si>
  <si>
    <t>Tingana</t>
  </si>
  <si>
    <t>Xovonikela</t>
  </si>
  <si>
    <t>Dead</t>
  </si>
  <si>
    <t>SA</t>
  </si>
  <si>
    <t>Time</t>
  </si>
  <si>
    <t>HaremSize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</si>
</sst>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0" fillId="0" borderId="0" xfId="0" applyFill="1" applyAlignment="1">
      <alignment horizontal="left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2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pane ySplit="1" topLeftCell="A2" activePane="bottomLeft" state="frozen"/>
      <selection pane="bottomLeft" activeCell="L2" sqref="L2"/>
    </sheetView>
  </sheetViews>
  <sheetFormatPr defaultRowHeight="15" x14ac:dyDescent="0.25"/>
  <cols>
    <col min="1" max="1" width="15.140625" style="2" bestFit="1" customWidth="1"/>
    <col min="2" max="2" width="10.42578125" style="3" customWidth="1"/>
    <col min="3" max="3" width="11.85546875" style="3" customWidth="1"/>
    <col min="4" max="4" width="11.42578125" style="3" customWidth="1"/>
    <col min="5" max="5" width="13.42578125" style="2" customWidth="1"/>
    <col min="6" max="6" width="12.140625" style="2" customWidth="1"/>
    <col min="7" max="7" width="10.7109375" style="2" customWidth="1"/>
    <col min="8" max="8" width="14" style="2" customWidth="1"/>
    <col min="9" max="9" width="12.7109375" style="2" customWidth="1"/>
    <col min="10" max="10" width="13.85546875" style="2" customWidth="1"/>
    <col min="11" max="11" width="7.140625" style="2" customWidth="1"/>
    <col min="12" max="12" width="9.140625" style="8"/>
    <col min="13" max="13" width="12.7109375" style="2" bestFit="1" customWidth="1"/>
    <col min="14" max="16384" width="9.140625" style="2"/>
  </cols>
  <sheetData>
    <row r="1" spans="1:13" s="1" customFormat="1" x14ac:dyDescent="0.25">
      <c r="A1" s="1" t="s">
        <v>0</v>
      </c>
      <c r="B1" s="4" t="s">
        <v>1</v>
      </c>
      <c r="C1" s="4" t="s">
        <v>2</v>
      </c>
      <c r="D1" s="4" t="s">
        <v>3</v>
      </c>
      <c r="E1" s="1" t="s">
        <v>5</v>
      </c>
      <c r="F1" s="1" t="s">
        <v>4</v>
      </c>
      <c r="G1" s="1" t="s">
        <v>6</v>
      </c>
      <c r="H1" s="1" t="s">
        <v>9</v>
      </c>
      <c r="I1" s="1" t="s">
        <v>10</v>
      </c>
      <c r="J1" s="1" t="s">
        <v>7</v>
      </c>
      <c r="K1" s="1" t="s">
        <v>8</v>
      </c>
      <c r="L1" s="7" t="s">
        <v>29</v>
      </c>
      <c r="M1" s="9" t="s">
        <v>30</v>
      </c>
    </row>
    <row r="2" spans="1:13" x14ac:dyDescent="0.25">
      <c r="A2" s="2" t="s">
        <v>11</v>
      </c>
      <c r="B2" s="3">
        <v>38991</v>
      </c>
      <c r="C2" s="3">
        <v>40969</v>
      </c>
      <c r="D2" s="3">
        <v>41791</v>
      </c>
      <c r="E2" s="2">
        <v>4</v>
      </c>
      <c r="F2" s="2">
        <v>8</v>
      </c>
      <c r="G2" s="2">
        <v>2</v>
      </c>
      <c r="H2" s="2">
        <v>1</v>
      </c>
      <c r="I2" s="2">
        <v>1</v>
      </c>
      <c r="J2" s="3">
        <v>42370</v>
      </c>
      <c r="K2" s="2" t="s">
        <v>28</v>
      </c>
      <c r="L2" s="8">
        <f>(J2-C2)/365</f>
        <v>3.8383561643835615</v>
      </c>
      <c r="M2" s="10">
        <f>G2/L2</f>
        <v>0.52105638829407563</v>
      </c>
    </row>
    <row r="3" spans="1:13" x14ac:dyDescent="0.25">
      <c r="A3" s="6" t="s">
        <v>12</v>
      </c>
      <c r="B3" s="3">
        <v>39661</v>
      </c>
      <c r="C3" s="3">
        <v>41518</v>
      </c>
      <c r="D3" s="3">
        <v>41944</v>
      </c>
      <c r="E3" s="2">
        <v>2</v>
      </c>
      <c r="F3" s="2">
        <v>3</v>
      </c>
      <c r="G3" s="2">
        <v>2</v>
      </c>
      <c r="H3" s="2">
        <v>1</v>
      </c>
      <c r="I3" s="2">
        <v>2</v>
      </c>
      <c r="J3" s="3">
        <v>42370</v>
      </c>
      <c r="K3" s="2" t="s">
        <v>28</v>
      </c>
      <c r="L3" s="8">
        <f t="shared" ref="L3:L17" si="0">(J3-C3)/365</f>
        <v>2.3342465753424659</v>
      </c>
      <c r="M3" s="10">
        <f t="shared" ref="M3:M17" si="1">G3/L3</f>
        <v>0.85680751173708913</v>
      </c>
    </row>
    <row r="4" spans="1:13" x14ac:dyDescent="0.25">
      <c r="A4" s="2" t="s">
        <v>13</v>
      </c>
      <c r="B4" s="3">
        <v>42421</v>
      </c>
      <c r="C4" s="3">
        <v>38657</v>
      </c>
      <c r="D4" s="3">
        <v>41306</v>
      </c>
      <c r="E4" s="2">
        <v>16</v>
      </c>
      <c r="F4" s="2">
        <v>28</v>
      </c>
      <c r="G4" s="2">
        <v>10</v>
      </c>
      <c r="H4" s="2">
        <v>6</v>
      </c>
      <c r="I4" s="2">
        <v>7</v>
      </c>
      <c r="J4" s="3">
        <v>42370</v>
      </c>
      <c r="K4" s="2" t="s">
        <v>28</v>
      </c>
      <c r="L4" s="8">
        <f t="shared" si="0"/>
        <v>10.172602739726027</v>
      </c>
      <c r="M4" s="10">
        <f t="shared" si="1"/>
        <v>0.98303258820360895</v>
      </c>
    </row>
    <row r="5" spans="1:13" x14ac:dyDescent="0.25">
      <c r="A5" s="2" t="s">
        <v>14</v>
      </c>
      <c r="B5" s="3">
        <v>36861</v>
      </c>
      <c r="C5" s="3">
        <v>38534</v>
      </c>
      <c r="D5" s="3">
        <v>41334</v>
      </c>
      <c r="E5" s="2">
        <v>10</v>
      </c>
      <c r="F5" s="2">
        <v>19</v>
      </c>
      <c r="G5" s="2">
        <v>4</v>
      </c>
      <c r="H5" s="2">
        <v>4</v>
      </c>
      <c r="I5" s="2">
        <v>6</v>
      </c>
      <c r="J5" s="3">
        <v>42156</v>
      </c>
      <c r="K5" s="2" t="s">
        <v>27</v>
      </c>
      <c r="L5" s="8">
        <f t="shared" si="0"/>
        <v>9.9232876712328775</v>
      </c>
      <c r="M5" s="10">
        <f t="shared" si="1"/>
        <v>0.40309221424627273</v>
      </c>
    </row>
    <row r="6" spans="1:13" x14ac:dyDescent="0.25">
      <c r="A6" s="2" t="s">
        <v>15</v>
      </c>
      <c r="B6" s="3">
        <v>39387</v>
      </c>
      <c r="C6" s="3">
        <v>41122</v>
      </c>
      <c r="D6" s="3">
        <v>41791</v>
      </c>
      <c r="E6" s="2">
        <v>6</v>
      </c>
      <c r="F6" s="2">
        <v>10</v>
      </c>
      <c r="G6" s="2">
        <v>5</v>
      </c>
      <c r="H6" s="2">
        <v>2</v>
      </c>
      <c r="I6" s="2">
        <v>2</v>
      </c>
      <c r="J6" s="3">
        <v>42370</v>
      </c>
      <c r="K6" s="2" t="s">
        <v>28</v>
      </c>
      <c r="L6" s="8">
        <f t="shared" si="0"/>
        <v>3.419178082191781</v>
      </c>
      <c r="M6" s="10">
        <f t="shared" si="1"/>
        <v>1.4623397435897436</v>
      </c>
    </row>
    <row r="7" spans="1:13" x14ac:dyDescent="0.25">
      <c r="A7" s="2" t="s">
        <v>16</v>
      </c>
      <c r="B7" s="3">
        <v>38504</v>
      </c>
      <c r="C7" s="3">
        <v>40299</v>
      </c>
      <c r="D7" s="3">
        <v>42309</v>
      </c>
      <c r="E7" s="2">
        <v>11</v>
      </c>
      <c r="F7" s="2">
        <v>20</v>
      </c>
      <c r="G7" s="2">
        <v>5</v>
      </c>
      <c r="H7" s="2">
        <v>3</v>
      </c>
      <c r="I7" s="2">
        <v>4</v>
      </c>
      <c r="J7" s="3">
        <v>42370</v>
      </c>
      <c r="K7" s="2" t="s">
        <v>28</v>
      </c>
      <c r="L7" s="8">
        <f t="shared" si="0"/>
        <v>5.6739726027397257</v>
      </c>
      <c r="M7" s="10">
        <f t="shared" si="1"/>
        <v>0.88121680347658138</v>
      </c>
    </row>
    <row r="8" spans="1:13" x14ac:dyDescent="0.25">
      <c r="A8" s="2" t="s">
        <v>17</v>
      </c>
      <c r="B8" s="5">
        <v>39234</v>
      </c>
      <c r="C8" s="3">
        <v>41306</v>
      </c>
      <c r="D8" s="3">
        <v>42217</v>
      </c>
      <c r="E8" s="2">
        <v>5</v>
      </c>
      <c r="F8" s="2">
        <v>8</v>
      </c>
      <c r="G8" s="2">
        <v>3</v>
      </c>
      <c r="H8" s="2">
        <v>1</v>
      </c>
      <c r="I8" s="2">
        <v>1</v>
      </c>
      <c r="J8" s="3">
        <v>42217</v>
      </c>
      <c r="K8" s="2" t="s">
        <v>27</v>
      </c>
      <c r="L8" s="8">
        <f t="shared" si="0"/>
        <v>2.495890410958904</v>
      </c>
      <c r="M8" s="10">
        <f t="shared" si="1"/>
        <v>1.2019758507135017</v>
      </c>
    </row>
    <row r="9" spans="1:13" x14ac:dyDescent="0.25">
      <c r="A9" s="2" t="s">
        <v>18</v>
      </c>
      <c r="B9" s="3">
        <v>38749</v>
      </c>
      <c r="C9" s="3">
        <v>41275</v>
      </c>
      <c r="D9" s="3">
        <v>41730</v>
      </c>
      <c r="E9" s="2">
        <v>3</v>
      </c>
      <c r="F9" s="2">
        <v>5</v>
      </c>
      <c r="G9" s="2">
        <v>3</v>
      </c>
      <c r="H9" s="2">
        <v>0</v>
      </c>
      <c r="I9" s="2">
        <v>0</v>
      </c>
      <c r="J9" s="3">
        <v>42370</v>
      </c>
      <c r="K9" s="2" t="s">
        <v>28</v>
      </c>
      <c r="L9" s="8">
        <f t="shared" si="0"/>
        <v>3</v>
      </c>
      <c r="M9" s="10">
        <f t="shared" si="1"/>
        <v>1</v>
      </c>
    </row>
    <row r="10" spans="1:13" x14ac:dyDescent="0.25">
      <c r="A10" s="2" t="s">
        <v>19</v>
      </c>
      <c r="B10" s="5">
        <v>37043</v>
      </c>
      <c r="C10" s="3">
        <v>39539</v>
      </c>
      <c r="D10" s="3">
        <v>42064</v>
      </c>
      <c r="E10" s="2">
        <v>19</v>
      </c>
      <c r="F10" s="2">
        <v>40</v>
      </c>
      <c r="G10" s="2">
        <v>8</v>
      </c>
      <c r="H10" s="2">
        <v>8</v>
      </c>
      <c r="I10" s="2">
        <v>14</v>
      </c>
      <c r="J10" s="3">
        <v>42186</v>
      </c>
      <c r="K10" s="2" t="s">
        <v>27</v>
      </c>
      <c r="L10" s="8">
        <f t="shared" si="0"/>
        <v>7.2520547945205482</v>
      </c>
      <c r="M10" s="10">
        <f t="shared" si="1"/>
        <v>1.1031356252361164</v>
      </c>
    </row>
    <row r="11" spans="1:13" x14ac:dyDescent="0.25">
      <c r="A11" s="2" t="s">
        <v>20</v>
      </c>
      <c r="B11" s="3">
        <v>38504</v>
      </c>
      <c r="C11" s="3">
        <v>40513</v>
      </c>
      <c r="D11" s="3">
        <v>42186</v>
      </c>
      <c r="E11" s="2">
        <v>13</v>
      </c>
      <c r="F11" s="2">
        <v>21</v>
      </c>
      <c r="G11" s="2">
        <v>6</v>
      </c>
      <c r="H11" s="2">
        <v>7</v>
      </c>
      <c r="I11" s="2">
        <v>9</v>
      </c>
      <c r="J11" s="3">
        <v>42370</v>
      </c>
      <c r="K11" s="2" t="s">
        <v>28</v>
      </c>
      <c r="L11" s="8">
        <f t="shared" si="0"/>
        <v>5.087671232876712</v>
      </c>
      <c r="M11" s="10">
        <f t="shared" si="1"/>
        <v>1.1793214862681745</v>
      </c>
    </row>
    <row r="12" spans="1:13" x14ac:dyDescent="0.25">
      <c r="A12" s="2" t="s">
        <v>21</v>
      </c>
      <c r="B12" s="3">
        <v>39692</v>
      </c>
      <c r="C12" s="3">
        <v>41671</v>
      </c>
      <c r="D12" s="3">
        <v>42248</v>
      </c>
      <c r="E12" s="2">
        <v>3</v>
      </c>
      <c r="F12" s="2">
        <v>6</v>
      </c>
      <c r="G12" s="2">
        <v>2</v>
      </c>
      <c r="H12" s="2">
        <v>2</v>
      </c>
      <c r="I12" s="2">
        <v>2</v>
      </c>
      <c r="J12" s="3">
        <v>42370</v>
      </c>
      <c r="K12" s="2" t="s">
        <v>28</v>
      </c>
      <c r="L12" s="8">
        <f t="shared" si="0"/>
        <v>1.9150684931506849</v>
      </c>
      <c r="M12" s="10">
        <f t="shared" si="1"/>
        <v>1.044349070100143</v>
      </c>
    </row>
    <row r="13" spans="1:13" x14ac:dyDescent="0.25">
      <c r="A13" s="2" t="s">
        <v>22</v>
      </c>
      <c r="B13" s="3">
        <v>39995</v>
      </c>
      <c r="C13" s="3">
        <v>41760</v>
      </c>
      <c r="D13" s="3">
        <v>42309</v>
      </c>
      <c r="E13" s="2">
        <v>5</v>
      </c>
      <c r="F13" s="2">
        <v>11</v>
      </c>
      <c r="G13" s="2">
        <v>3</v>
      </c>
      <c r="H13" s="2">
        <v>2</v>
      </c>
      <c r="I13" s="2">
        <v>2</v>
      </c>
      <c r="J13" s="3">
        <v>42370</v>
      </c>
      <c r="K13" s="2" t="s">
        <v>28</v>
      </c>
      <c r="L13" s="8">
        <f t="shared" si="0"/>
        <v>1.6712328767123288</v>
      </c>
      <c r="M13" s="10">
        <f t="shared" si="1"/>
        <v>1.7950819672131146</v>
      </c>
    </row>
    <row r="14" spans="1:13" x14ac:dyDescent="0.25">
      <c r="A14" s="2" t="s">
        <v>23</v>
      </c>
      <c r="B14" s="3">
        <v>40179</v>
      </c>
      <c r="C14" s="3">
        <v>42064</v>
      </c>
      <c r="D14" s="3">
        <v>42278</v>
      </c>
      <c r="E14" s="2">
        <v>2</v>
      </c>
      <c r="F14" s="2">
        <v>4</v>
      </c>
      <c r="G14" s="2">
        <v>1</v>
      </c>
      <c r="H14" s="2">
        <v>0</v>
      </c>
      <c r="I14" s="2">
        <v>0</v>
      </c>
      <c r="J14" s="3">
        <v>42370</v>
      </c>
      <c r="K14" s="2" t="s">
        <v>28</v>
      </c>
      <c r="L14" s="8">
        <f t="shared" si="0"/>
        <v>0.83835616438356164</v>
      </c>
      <c r="M14" s="10">
        <f t="shared" si="1"/>
        <v>1.1928104575163399</v>
      </c>
    </row>
    <row r="15" spans="1:13" x14ac:dyDescent="0.25">
      <c r="A15" s="2" t="s">
        <v>24</v>
      </c>
      <c r="B15" s="3">
        <v>37956</v>
      </c>
      <c r="C15" s="3">
        <v>39845</v>
      </c>
      <c r="D15" s="3">
        <v>40238</v>
      </c>
      <c r="E15" s="2">
        <v>4</v>
      </c>
      <c r="F15" s="2">
        <v>8</v>
      </c>
      <c r="G15" s="2">
        <v>4</v>
      </c>
      <c r="H15" s="2">
        <v>1</v>
      </c>
      <c r="I15" s="2">
        <v>2</v>
      </c>
      <c r="J15" s="3">
        <v>40544</v>
      </c>
      <c r="K15" s="2" t="s">
        <v>27</v>
      </c>
      <c r="L15" s="8">
        <f t="shared" si="0"/>
        <v>1.9150684931506849</v>
      </c>
      <c r="M15" s="10">
        <f t="shared" si="1"/>
        <v>2.088698140200286</v>
      </c>
    </row>
    <row r="16" spans="1:13" x14ac:dyDescent="0.25">
      <c r="A16" s="2" t="s">
        <v>25</v>
      </c>
      <c r="B16" s="5">
        <v>38869</v>
      </c>
      <c r="C16" s="3">
        <v>41061</v>
      </c>
      <c r="D16" s="3">
        <v>42125</v>
      </c>
      <c r="E16" s="2">
        <v>9</v>
      </c>
      <c r="F16" s="2">
        <v>17</v>
      </c>
      <c r="G16" s="2">
        <v>4</v>
      </c>
      <c r="H16" s="2">
        <v>2</v>
      </c>
      <c r="I16" s="2">
        <v>2</v>
      </c>
      <c r="J16" s="3">
        <v>42370</v>
      </c>
      <c r="K16" s="2" t="s">
        <v>28</v>
      </c>
      <c r="L16" s="8">
        <f t="shared" si="0"/>
        <v>3.5863013698630137</v>
      </c>
      <c r="M16" s="10">
        <f t="shared" si="1"/>
        <v>1.1153552330022918</v>
      </c>
    </row>
    <row r="17" spans="1:13" x14ac:dyDescent="0.25">
      <c r="A17" s="2" t="s">
        <v>26</v>
      </c>
      <c r="B17" s="3">
        <v>38991</v>
      </c>
      <c r="C17" s="3">
        <v>40634</v>
      </c>
      <c r="D17" s="3">
        <v>42036</v>
      </c>
      <c r="E17" s="2">
        <v>12</v>
      </c>
      <c r="F17" s="2">
        <v>19</v>
      </c>
      <c r="G17" s="2">
        <v>7</v>
      </c>
      <c r="H17" s="2">
        <v>10</v>
      </c>
      <c r="I17" s="2">
        <v>11</v>
      </c>
      <c r="J17" s="3">
        <v>42370</v>
      </c>
      <c r="K17" s="2" t="s">
        <v>28</v>
      </c>
      <c r="L17" s="8">
        <f t="shared" si="0"/>
        <v>4.7561643835616438</v>
      </c>
      <c r="M17" s="10">
        <f t="shared" si="1"/>
        <v>1.471774193548387</v>
      </c>
    </row>
  </sheetData>
  <autoFilter ref="A1:M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gbalme@panthera.org</dc:creator>
  <cp:lastModifiedBy>gbalme@panthera.org</cp:lastModifiedBy>
  <dcterms:created xsi:type="dcterms:W3CDTF">2016-05-19T09:05:59Z</dcterms:created>
  <dcterms:modified xsi:type="dcterms:W3CDTF">2016-05-19T09:42:13Z</dcterms:modified>
</cp:coreProperties>
</file>