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4"/>
  </bookViews>
  <sheets>
    <sheet name="Step Increment Modification" sheetId="1" state="hidden" r:id="rId2"/>
    <sheet name="208 day Lane 1 Main Sheet" sheetId="2" state="visible" r:id="rId3"/>
    <sheet name="208 day Lane 2 Main Sheet" sheetId="3" state="visible" r:id="rId4"/>
    <sheet name="208 day Lane 3 Main Sheet" sheetId="4" state="visible" r:id="rId5"/>
    <sheet name="208 day Lane 4 Main Sheet" sheetId="5" state="visible" r:id="rId6"/>
    <sheet name="208 day Lane 5 Main Sheet" sheetId="6" state="visible" r:id="rId7"/>
    <sheet name="208 day Lane 6 Main Sheet" sheetId="7" state="visible" r:id="rId8"/>
    <sheet name="228 day Lane 1 Main Sheet" sheetId="8" state="visible" r:id="rId9"/>
    <sheet name="228 day Lane 2 Main Sheet" sheetId="9" state="visible" r:id="rId10"/>
    <sheet name="228 day Lane 3 Main Sheet" sheetId="10" state="visible" r:id="rId11"/>
    <sheet name="228 day Lane 4 Main Sheet" sheetId="11" state="visible" r:id="rId12"/>
    <sheet name="228 day Lane 5 Main Sheet" sheetId="12" state="visible" r:id="rId13"/>
    <sheet name="228 day Lane 6 Main Sheet" sheetId="13" state="visible" r:id="rId14"/>
    <sheet name="248 day Lane 1 Main Sheet" sheetId="14" state="visible" r:id="rId15"/>
    <sheet name="248 day Lane 2 Main Sheet" sheetId="15" state="visible" r:id="rId16"/>
    <sheet name="248 day Lane 3 Main Sheet" sheetId="16" state="visible" r:id="rId17"/>
    <sheet name="248 day Lane 4 Main Sheet" sheetId="17" state="visible" r:id="rId18"/>
    <sheet name="248 day Lane 5 Main Sheet" sheetId="18" state="visible" r:id="rId19"/>
    <sheet name="248 day Lane 6 Main Sheet" sheetId="19" state="visible" r:id="rId20"/>
    <sheet name="52 week Lane 1 Main Sheet" sheetId="20" state="visible" r:id="rId21"/>
    <sheet name="52 week Lane 2 Main Sheet" sheetId="21" state="visible" r:id="rId22"/>
    <sheet name="52 week Lane 3 Main Sheet" sheetId="22" state="visible" r:id="rId23"/>
    <sheet name="52 week Lane 4 Main Sheet" sheetId="23" state="visible" r:id="rId24"/>
    <sheet name="52 week Lane 5 Main Sheet" sheetId="24" state="visible" r:id="rId25"/>
    <sheet name="52 week Lane 6 Main Sheet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<sst xmlns="http://schemas.openxmlformats.org/spreadsheetml/2006/main" count="2123" uniqueCount="73">
  <si>
    <t xml:space="preserve">Renumbered Step</t>
  </si>
  <si>
    <t xml:space="preserve">208 day Step Increment</t>
  </si>
  <si>
    <t xml:space="preserve">228 day Step Increment</t>
  </si>
  <si>
    <t xml:space="preserve">248 day Step Increment</t>
  </si>
  <si>
    <t xml:space="preserve">52 week Step Increment</t>
  </si>
  <si>
    <t xml:space="preserve">228 day Step Increment over 208 day</t>
  </si>
  <si>
    <t xml:space="preserve">248 day Step Increment over 208 day</t>
  </si>
  <si>
    <t xml:space="preserve">52 week Step Increment over 208 day</t>
  </si>
  <si>
    <t xml:space="preserve">14a</t>
  </si>
  <si>
    <t xml:space="preserve">AVERAGE</t>
  </si>
  <si>
    <t xml:space="preserve">Number of work days</t>
  </si>
  <si>
    <t xml:space="preserve">New contract Year 1 COLA</t>
  </si>
  <si>
    <t xml:space="preserve">New contract Year 2 COLA</t>
  </si>
  <si>
    <t xml:space="preserve">New contract Year 3 COLA</t>
  </si>
  <si>
    <t xml:space="preserve">New contract Year 4 COLA</t>
  </si>
  <si>
    <t xml:space="preserve">New contract Year 5 COLA</t>
  </si>
  <si>
    <t xml:space="preserve">Old contract COLA</t>
  </si>
  <si>
    <t xml:space="preserve">Step COLA</t>
  </si>
  <si>
    <t xml:space="preserve">Lane 1 personnel</t>
  </si>
  <si>
    <t xml:space="preserve">2018-19</t>
  </si>
  <si>
    <t xml:space="preserve">2019-20</t>
  </si>
  <si>
    <t xml:space="preserve">2020-21</t>
  </si>
  <si>
    <t xml:space="preserve">2021-22</t>
  </si>
  <si>
    <t xml:space="preserve">2022-23</t>
  </si>
  <si>
    <t xml:space="preserve">2023-24</t>
  </si>
  <si>
    <t xml:space="preserve">Step (Old)</t>
  </si>
  <si>
    <t xml:space="preserve">FY18 Base</t>
  </si>
  <si>
    <t xml:space="preserve">Step Increment</t>
  </si>
  <si>
    <t xml:space="preserve">Base + Step</t>
  </si>
  <si>
    <t xml:space="preserve">FY19 Base</t>
  </si>
  <si>
    <t xml:space="preserve">Pension Pickup/Added Salary</t>
  </si>
  <si>
    <t xml:space="preserve">Total Compensation</t>
  </si>
  <si>
    <t xml:space="preserve">New Renumbered Step</t>
  </si>
  <si>
    <t xml:space="preserve">(Year of Creditable Service)</t>
  </si>
  <si>
    <t xml:space="preserve">FY20 Base</t>
  </si>
  <si>
    <t xml:space="preserve">Base+Step</t>
  </si>
  <si>
    <t xml:space="preserve">FY21 Base</t>
  </si>
  <si>
    <t xml:space="preserve">FY22 Base</t>
  </si>
  <si>
    <t xml:space="preserve">FY23 Base</t>
  </si>
  <si>
    <t xml:space="preserve">FY24 Base</t>
  </si>
  <si>
    <t xml:space="preserve">14b</t>
  </si>
  <si>
    <t xml:space="preserve">14c</t>
  </si>
  <si>
    <t xml:space="preserve">14d</t>
  </si>
  <si>
    <t xml:space="preserve">15a</t>
  </si>
  <si>
    <t xml:space="preserve">14e</t>
  </si>
  <si>
    <t xml:space="preserve">15b</t>
  </si>
  <si>
    <t xml:space="preserve">14f</t>
  </si>
  <si>
    <t xml:space="preserve">15c</t>
  </si>
  <si>
    <t xml:space="preserve">16a</t>
  </si>
  <si>
    <t xml:space="preserve">16b</t>
  </si>
  <si>
    <t xml:space="preserve">16c</t>
  </si>
  <si>
    <t xml:space="preserve">15d</t>
  </si>
  <si>
    <t xml:space="preserve">17a</t>
  </si>
  <si>
    <t xml:space="preserve">15e</t>
  </si>
  <si>
    <t xml:space="preserve">17b</t>
  </si>
  <si>
    <t xml:space="preserve">18a</t>
  </si>
  <si>
    <t xml:space="preserve">18b</t>
  </si>
  <si>
    <t xml:space="preserve">18c</t>
  </si>
  <si>
    <t xml:space="preserve">16d</t>
  </si>
  <si>
    <t xml:space="preserve">18d</t>
  </si>
  <si>
    <t xml:space="preserve">16e</t>
  </si>
  <si>
    <t xml:space="preserve">18e</t>
  </si>
  <si>
    <t xml:space="preserve">16f</t>
  </si>
  <si>
    <t xml:space="preserve">18f</t>
  </si>
  <si>
    <t xml:space="preserve">16g</t>
  </si>
  <si>
    <t xml:space="preserve">18g</t>
  </si>
  <si>
    <t xml:space="preserve">16h</t>
  </si>
  <si>
    <t xml:space="preserve">18h</t>
  </si>
  <si>
    <t xml:space="preserve">Lane 2 personnel</t>
  </si>
  <si>
    <t xml:space="preserve">Lane 3 personnel</t>
  </si>
  <si>
    <t xml:space="preserve">Lane 4 personnel</t>
  </si>
  <si>
    <t xml:space="preserve">Lane 5 personnel</t>
  </si>
  <si>
    <t xml:space="preserve">Lane 6 personnel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</si>
</sst>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0.00%"/>
    <numFmt numFmtId="169" formatCode="0.0%"/>
    <numFmt numFmtId="170" formatCode="0.000%"/>
    <numFmt numFmtId="171" formatCode="_(\$* #,##0.00_);_(\$* \(#,##0.00\);_(\$* \-??_);_(@_)"/>
    <numFmt numFmtId="172" formatCode="_(\$* #,##0_);_(\$* \(#,##0\);_(\$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CC3399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H14" activeCellId="0" sqref="H14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4" min="2" style="0" width="23.43"/>
    <col collapsed="false" customWidth="true" hidden="false" outlineLevel="0" max="5" min="5" style="0" width="24.14"/>
    <col collapsed="false" customWidth="true" hidden="false" outlineLevel="0" max="8" min="7" style="0" width="35.28"/>
    <col collapsed="false" customWidth="true" hidden="false" outlineLevel="0" max="9" min="9" style="0" width="3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  <c r="H1" s="2" t="s">
        <v>6</v>
      </c>
      <c r="I1" s="2" t="s">
        <v>7</v>
      </c>
    </row>
    <row r="2" customFormat="false" ht="15" hidden="false" customHeight="false" outlineLevel="0" collapsed="false">
      <c r="A2" s="1" t="n">
        <v>1</v>
      </c>
      <c r="B2" s="2"/>
    </row>
    <row r="3" customFormat="false" ht="15" hidden="false" customHeight="false" outlineLevel="0" collapsed="false">
      <c r="A3" s="1" t="n">
        <v>2</v>
      </c>
      <c r="B3" s="2" t="n">
        <v>935</v>
      </c>
      <c r="C3" s="2" t="n">
        <v>1021</v>
      </c>
      <c r="D3" s="2" t="n">
        <v>1108</v>
      </c>
      <c r="E3" s="2" t="n">
        <v>1130</v>
      </c>
      <c r="G3" s="3" t="n">
        <f aca="false">C3/$B3</f>
        <v>1.09197860962567</v>
      </c>
      <c r="H3" s="3" t="n">
        <f aca="false">D3/$B3</f>
        <v>1.18502673796791</v>
      </c>
      <c r="I3" s="3" t="n">
        <f aca="false">E3/$B3</f>
        <v>1.20855614973262</v>
      </c>
    </row>
    <row r="4" customFormat="false" ht="15" hidden="false" customHeight="false" outlineLevel="0" collapsed="false">
      <c r="A4" s="1" t="n">
        <v>3</v>
      </c>
      <c r="B4" s="2" t="n">
        <v>1122</v>
      </c>
      <c r="C4" s="2" t="n">
        <v>1226</v>
      </c>
      <c r="D4" s="2" t="n">
        <v>1330</v>
      </c>
      <c r="E4" s="2" t="n">
        <v>1355</v>
      </c>
      <c r="G4" s="3" t="n">
        <f aca="false">C4/$B4</f>
        <v>1.09269162210339</v>
      </c>
      <c r="H4" s="3" t="n">
        <f aca="false">D4/$B4</f>
        <v>1.18538324420677</v>
      </c>
      <c r="I4" s="3" t="n">
        <f aca="false">E4/$B4</f>
        <v>1.20766488413547</v>
      </c>
    </row>
    <row r="5" customFormat="false" ht="15" hidden="false" customHeight="false" outlineLevel="0" collapsed="false">
      <c r="A5" s="1" t="n">
        <v>4</v>
      </c>
      <c r="B5" s="2" t="n">
        <v>1215</v>
      </c>
      <c r="C5" s="2" t="n">
        <v>1328</v>
      </c>
      <c r="D5" s="2" t="n">
        <v>1441</v>
      </c>
      <c r="E5" s="2" t="n">
        <v>1468</v>
      </c>
      <c r="G5" s="3" t="n">
        <f aca="false">C5/$B5</f>
        <v>1.09300411522634</v>
      </c>
      <c r="H5" s="3" t="n">
        <f aca="false">D5/$B5</f>
        <v>1.18600823045268</v>
      </c>
      <c r="I5" s="3" t="n">
        <f aca="false">E5/$B5</f>
        <v>1.2082304526749</v>
      </c>
    </row>
    <row r="6" customFormat="false" ht="15" hidden="false" customHeight="false" outlineLevel="0" collapsed="false">
      <c r="A6" s="1" t="n">
        <v>5</v>
      </c>
      <c r="B6" s="2" t="n">
        <v>1963</v>
      </c>
      <c r="C6" s="2" t="n">
        <v>2145</v>
      </c>
      <c r="D6" s="2" t="n">
        <v>2327</v>
      </c>
      <c r="E6" s="2" t="n">
        <v>2372</v>
      </c>
      <c r="G6" s="3" t="n">
        <f aca="false">C6/$B6</f>
        <v>1.09271523178808</v>
      </c>
      <c r="H6" s="3" t="n">
        <f aca="false">D6/$B6</f>
        <v>1.18543046357616</v>
      </c>
      <c r="I6" s="3" t="n">
        <f aca="false">E6/$B6</f>
        <v>1.20835455934794</v>
      </c>
    </row>
    <row r="7" customFormat="false" ht="15" hidden="false" customHeight="false" outlineLevel="0" collapsed="false">
      <c r="A7" s="1" t="n">
        <v>6</v>
      </c>
      <c r="B7" s="2" t="n">
        <v>2430</v>
      </c>
      <c r="C7" s="2" t="n">
        <v>2656</v>
      </c>
      <c r="D7" s="2" t="n">
        <v>2882</v>
      </c>
      <c r="E7" s="2" t="n">
        <v>2937</v>
      </c>
      <c r="G7" s="3" t="n">
        <f aca="false">C7/$B7</f>
        <v>1.09300411522634</v>
      </c>
      <c r="H7" s="3" t="n">
        <f aca="false">D7/$B7</f>
        <v>1.18600823045268</v>
      </c>
      <c r="I7" s="3" t="n">
        <f aca="false">E7/$B7</f>
        <v>1.20864197530864</v>
      </c>
    </row>
    <row r="8" customFormat="false" ht="15" hidden="false" customHeight="false" outlineLevel="0" collapsed="false">
      <c r="A8" s="1" t="n">
        <v>7</v>
      </c>
      <c r="B8" s="2" t="n">
        <v>2570</v>
      </c>
      <c r="C8" s="2" t="n">
        <v>2809</v>
      </c>
      <c r="D8" s="2" t="n">
        <v>3048</v>
      </c>
      <c r="E8" s="2" t="n">
        <v>3106</v>
      </c>
      <c r="G8" s="3" t="n">
        <f aca="false">C8/$B8</f>
        <v>1.09299610894942</v>
      </c>
      <c r="H8" s="3" t="n">
        <f aca="false">D8/$B8</f>
        <v>1.18599221789883</v>
      </c>
      <c r="I8" s="3" t="n">
        <f aca="false">E8/$B8</f>
        <v>1.20856031128405</v>
      </c>
    </row>
    <row r="9" customFormat="false" ht="15" hidden="false" customHeight="false" outlineLevel="0" collapsed="false">
      <c r="A9" s="1" t="n">
        <v>8</v>
      </c>
      <c r="B9" s="2" t="n">
        <v>2570</v>
      </c>
      <c r="C9" s="2" t="n">
        <v>2809</v>
      </c>
      <c r="D9" s="2" t="n">
        <v>3048</v>
      </c>
      <c r="E9" s="2" t="n">
        <v>3106</v>
      </c>
      <c r="G9" s="3" t="n">
        <f aca="false">C9/$B9</f>
        <v>1.09299610894942</v>
      </c>
      <c r="H9" s="3" t="n">
        <f aca="false">D9/$B9</f>
        <v>1.18599221789883</v>
      </c>
      <c r="I9" s="3" t="n">
        <f aca="false">E9/$B9</f>
        <v>1.20856031128405</v>
      </c>
    </row>
    <row r="10" customFormat="false" ht="15" hidden="false" customHeight="false" outlineLevel="0" collapsed="false">
      <c r="A10" s="1" t="n">
        <v>9</v>
      </c>
      <c r="B10" s="2" t="n">
        <v>2570</v>
      </c>
      <c r="C10" s="2" t="n">
        <v>2809</v>
      </c>
      <c r="D10" s="2" t="n">
        <v>3048</v>
      </c>
      <c r="E10" s="2" t="n">
        <v>3106</v>
      </c>
      <c r="G10" s="3" t="n">
        <f aca="false">C10/$B10</f>
        <v>1.09299610894942</v>
      </c>
      <c r="H10" s="3" t="n">
        <f aca="false">D10/$B10</f>
        <v>1.18599221789883</v>
      </c>
      <c r="I10" s="3" t="n">
        <f aca="false">E10/$B10</f>
        <v>1.20856031128405</v>
      </c>
    </row>
    <row r="11" customFormat="false" ht="15" hidden="false" customHeight="false" outlineLevel="0" collapsed="false">
      <c r="A11" s="1" t="n">
        <v>10</v>
      </c>
      <c r="B11" s="2" t="n">
        <v>2430</v>
      </c>
      <c r="C11" s="2" t="n">
        <v>2656</v>
      </c>
      <c r="D11" s="2" t="n">
        <v>2881</v>
      </c>
      <c r="E11" s="2" t="n">
        <v>2937</v>
      </c>
      <c r="G11" s="3" t="n">
        <f aca="false">C11/$B11</f>
        <v>1.09300411522634</v>
      </c>
      <c r="H11" s="3" t="n">
        <f aca="false">D11/$B11</f>
        <v>1.18559670781893</v>
      </c>
      <c r="I11" s="3" t="n">
        <f aca="false">E11/$B11</f>
        <v>1.20864197530864</v>
      </c>
    </row>
    <row r="12" customFormat="false" ht="15" hidden="false" customHeight="false" outlineLevel="0" collapsed="false">
      <c r="A12" s="1" t="n">
        <v>11</v>
      </c>
      <c r="B12" s="2" t="n">
        <v>2243</v>
      </c>
      <c r="C12" s="2" t="n">
        <v>2451</v>
      </c>
      <c r="D12" s="2" t="n">
        <v>2660</v>
      </c>
      <c r="E12" s="2" t="n">
        <v>2711</v>
      </c>
      <c r="G12" s="3" t="n">
        <f aca="false">C12/$B12</f>
        <v>1.09273294694605</v>
      </c>
      <c r="H12" s="3" t="n">
        <f aca="false">D12/$B12</f>
        <v>1.18591172536781</v>
      </c>
      <c r="I12" s="3" t="n">
        <f aca="false">E12/$B12</f>
        <v>1.20864913062862</v>
      </c>
    </row>
    <row r="13" customFormat="false" ht="15" hidden="false" customHeight="false" outlineLevel="0" collapsed="false">
      <c r="A13" s="1" t="n">
        <v>12</v>
      </c>
      <c r="B13" s="2" t="n">
        <v>1869</v>
      </c>
      <c r="C13" s="2" t="n">
        <v>2043</v>
      </c>
      <c r="D13" s="2" t="n">
        <v>2217</v>
      </c>
      <c r="E13" s="2" t="n">
        <v>2259</v>
      </c>
      <c r="G13" s="3" t="n">
        <f aca="false">C13/$B13</f>
        <v>1.09309791332263</v>
      </c>
      <c r="H13" s="3" t="n">
        <f aca="false">D13/$B13</f>
        <v>1.18619582664526</v>
      </c>
      <c r="I13" s="3" t="n">
        <f aca="false">E13/$B13</f>
        <v>1.20866773675762</v>
      </c>
    </row>
    <row r="14" customFormat="false" ht="15" hidden="false" customHeight="false" outlineLevel="0" collapsed="false">
      <c r="A14" s="1" t="n">
        <v>13</v>
      </c>
      <c r="B14" s="2" t="n">
        <v>1589</v>
      </c>
      <c r="C14" s="2" t="n">
        <v>1736</v>
      </c>
      <c r="D14" s="2" t="n">
        <v>1884</v>
      </c>
      <c r="E14" s="2" t="n">
        <v>1920</v>
      </c>
      <c r="G14" s="3" t="n">
        <f aca="false">C14/$B14</f>
        <v>1.09251101321586</v>
      </c>
      <c r="H14" s="3" t="n">
        <f aca="false">D14/$B14</f>
        <v>1.18565135305223</v>
      </c>
      <c r="I14" s="3" t="n">
        <f aca="false">E14/$B14</f>
        <v>1.20830711139081</v>
      </c>
    </row>
    <row r="15" customFormat="false" ht="15" hidden="false" customHeight="false" outlineLevel="0" collapsed="false">
      <c r="A15" s="1" t="s">
        <v>8</v>
      </c>
      <c r="B15" s="2" t="n">
        <v>1355</v>
      </c>
      <c r="C15" s="2" t="n">
        <v>1481</v>
      </c>
      <c r="D15" s="2" t="n">
        <v>1607</v>
      </c>
      <c r="E15" s="2" t="n">
        <v>1638</v>
      </c>
      <c r="G15" s="3" t="n">
        <f aca="false">C15/$B15</f>
        <v>1.0929889298893</v>
      </c>
      <c r="H15" s="3" t="n">
        <f aca="false">D15/$B15</f>
        <v>1.1859778597786</v>
      </c>
      <c r="I15" s="3" t="n">
        <f aca="false">E15/$B15</f>
        <v>1.20885608856089</v>
      </c>
    </row>
    <row r="16" customFormat="false" ht="15" hidden="false" customHeight="false" outlineLevel="0" collapsed="false">
      <c r="F16" s="4" t="s">
        <v>9</v>
      </c>
      <c r="G16" s="5" t="n">
        <f aca="false">AVERAGE(G3:G15)</f>
        <v>1.09282437995525</v>
      </c>
      <c r="H16" s="5" t="n">
        <f aca="false">AVERAGE(H3:H15)</f>
        <v>1.18578207946273</v>
      </c>
      <c r="I16" s="5" t="n">
        <f aca="false">AVERAGE(I3:I15)</f>
        <v>1.20848084597679</v>
      </c>
    </row>
    <row r="18" customFormat="false" ht="15" hidden="false" customHeight="false" outlineLevel="0" collapsed="false">
      <c r="A18" s="0" t="s">
        <v>10</v>
      </c>
      <c r="B18" s="2" t="n">
        <v>208</v>
      </c>
      <c r="C18" s="0" t="n">
        <v>228</v>
      </c>
      <c r="D18" s="0" t="n">
        <v>248</v>
      </c>
      <c r="G18" s="3" t="n">
        <f aca="false">C18/$B18</f>
        <v>1.09615384615385</v>
      </c>
      <c r="H18" s="3" t="n">
        <f aca="false">D18/$B18</f>
        <v>1.19230769230769</v>
      </c>
      <c r="I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D966"/>
    <pageSetUpPr fitToPage="false"/>
  </sheetPr>
  <dimension ref="A1:AJ44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69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62332</v>
      </c>
      <c r="C11" s="2"/>
      <c r="D11" s="2" t="n">
        <f aca="false">+C11+B11</f>
        <v>62332</v>
      </c>
      <c r="E11" s="23" t="n">
        <f aca="false">E12</f>
        <v>63890.3</v>
      </c>
      <c r="F11" s="24"/>
      <c r="G11" s="2" t="n">
        <f aca="false">+E11+F11</f>
        <v>63890.3</v>
      </c>
      <c r="H11" s="2" t="n">
        <f aca="false">G11*0.07</f>
        <v>4472.321</v>
      </c>
      <c r="I11" s="25" t="n">
        <f aca="false">H11+G11</f>
        <v>68362.621</v>
      </c>
      <c r="J11" s="1" t="n">
        <v>1</v>
      </c>
      <c r="K11" s="1" t="n">
        <v>1</v>
      </c>
      <c r="L11" s="23" t="n">
        <f aca="false">E11*(1+$B$1)</f>
        <v>65807.009</v>
      </c>
      <c r="M11" s="2"/>
      <c r="N11" s="2" t="n">
        <f aca="false">M11+L11</f>
        <v>65807.009</v>
      </c>
      <c r="O11" s="2" t="n">
        <f aca="false">N11*0.07</f>
        <v>4606.49063</v>
      </c>
      <c r="P11" s="25" t="n">
        <f aca="false">O11+N11</f>
        <v>70413.49963</v>
      </c>
      <c r="Q11" s="23" t="n">
        <f aca="false">L11*(1+$B$2)</f>
        <v>67781.21927</v>
      </c>
      <c r="R11" s="24"/>
      <c r="S11" s="2" t="n">
        <f aca="false">R11+Q11</f>
        <v>67781.21927</v>
      </c>
      <c r="T11" s="2" t="n">
        <f aca="false">S11*0.07</f>
        <v>4744.6853489</v>
      </c>
      <c r="U11" s="25" t="n">
        <f aca="false">T11+S11</f>
        <v>72525.9046189</v>
      </c>
      <c r="V11" s="23" t="n">
        <f aca="false">Q11*(1+$B$3)</f>
        <v>69814.6558481</v>
      </c>
      <c r="W11" s="24"/>
      <c r="X11" s="2" t="n">
        <f aca="false">W11+V11</f>
        <v>69814.6558481</v>
      </c>
      <c r="Y11" s="2" t="n">
        <f aca="false">X11*0.07</f>
        <v>4887.025909367</v>
      </c>
      <c r="Z11" s="25" t="n">
        <f aca="false">Y11+X11</f>
        <v>74701.681757467</v>
      </c>
      <c r="AA11" s="23" t="n">
        <f aca="false">V11*(1+$B$4)</f>
        <v>72258.1688027835</v>
      </c>
      <c r="AB11" s="24"/>
      <c r="AC11" s="2" t="n">
        <f aca="false">AB11+AA11</f>
        <v>72258.1688027835</v>
      </c>
      <c r="AD11" s="2" t="n">
        <f aca="false">AC11*0.07</f>
        <v>5058.07181619484</v>
      </c>
      <c r="AE11" s="25" t="n">
        <f aca="false">AD11+AC11</f>
        <v>77316.2406189783</v>
      </c>
      <c r="AF11" s="23" t="n">
        <f aca="false">AA11*(1+$B$5)</f>
        <v>74787.2047108809</v>
      </c>
      <c r="AG11" s="24"/>
      <c r="AH11" s="2" t="n">
        <f aca="false">AG11+AF11</f>
        <v>74787.2047108809</v>
      </c>
      <c r="AI11" s="2" t="n">
        <f aca="false">AH11*0.07</f>
        <v>5235.10432976166</v>
      </c>
      <c r="AJ11" s="25" t="n">
        <f aca="false">AI11+AH11</f>
        <v>80022.3090406426</v>
      </c>
    </row>
    <row r="12" customFormat="false" ht="15" hidden="false" customHeight="false" outlineLevel="0" collapsed="false">
      <c r="A12" s="1" t="n">
        <v>2</v>
      </c>
      <c r="B12" s="2" t="n">
        <v>62332</v>
      </c>
      <c r="C12" s="2" t="n">
        <v>1021</v>
      </c>
      <c r="D12" s="2" t="n">
        <f aca="false">+C12+B12</f>
        <v>63353</v>
      </c>
      <c r="E12" s="23" t="n">
        <f aca="false">D11*(1+$B$6)</f>
        <v>63890.3</v>
      </c>
      <c r="F12" s="2" t="n">
        <f aca="false">C12</f>
        <v>1021</v>
      </c>
      <c r="G12" s="2" t="n">
        <f aca="false">+E12+F12</f>
        <v>64911.3</v>
      </c>
      <c r="H12" s="2" t="n">
        <f aca="false">G12*0.07</f>
        <v>4543.791</v>
      </c>
      <c r="I12" s="25" t="n">
        <f aca="false">H12+G12</f>
        <v>69455.091</v>
      </c>
      <c r="J12" s="1" t="n">
        <v>2</v>
      </c>
      <c r="K12" s="1" t="n">
        <v>2</v>
      </c>
      <c r="L12" s="23" t="n">
        <f aca="false">G11*(1+$B$1)</f>
        <v>65807.009</v>
      </c>
      <c r="M12" s="2" t="n">
        <f aca="false">F12*(1+$B$7)</f>
        <v>1021</v>
      </c>
      <c r="N12" s="2" t="n">
        <f aca="false">IF(N11&gt;M12+L12, N11, M12+L12)</f>
        <v>66828.009</v>
      </c>
      <c r="O12" s="2" t="n">
        <f aca="false">N12*0.07</f>
        <v>4677.96063</v>
      </c>
      <c r="P12" s="25" t="n">
        <f aca="false">O12+N12</f>
        <v>71505.96963</v>
      </c>
      <c r="Q12" s="23" t="n">
        <f aca="false">N11*(1+$B$2)</f>
        <v>67781.21927</v>
      </c>
      <c r="R12" s="2" t="n">
        <f aca="false">M12*(1+$B$7)</f>
        <v>1021</v>
      </c>
      <c r="S12" s="2" t="n">
        <f aca="false">IF(S11&gt;R12+Q12,S11,R12+Q12)</f>
        <v>68802.21927</v>
      </c>
      <c r="T12" s="2" t="n">
        <f aca="false">S12*0.07</f>
        <v>4816.1553489</v>
      </c>
      <c r="U12" s="25" t="n">
        <f aca="false">T12+S12</f>
        <v>73618.3746189</v>
      </c>
      <c r="V12" s="23" t="n">
        <f aca="false">S11*(1+$B$3)</f>
        <v>69814.6558481</v>
      </c>
      <c r="W12" s="2" t="n">
        <f aca="false">R12*(1+$B$7)</f>
        <v>1021</v>
      </c>
      <c r="X12" s="2" t="n">
        <f aca="false">IF(X11&gt;W12+V12,X11,W12+V12)</f>
        <v>70835.6558481</v>
      </c>
      <c r="Y12" s="2" t="n">
        <f aca="false">X12*0.07</f>
        <v>4958.495909367</v>
      </c>
      <c r="Z12" s="25" t="n">
        <f aca="false">Y12+X12</f>
        <v>75794.151757467</v>
      </c>
      <c r="AA12" s="23" t="n">
        <f aca="false">X11*(1+$B$4)</f>
        <v>72258.1688027835</v>
      </c>
      <c r="AB12" s="2" t="n">
        <f aca="false">W12*(1+$B$7)</f>
        <v>1021</v>
      </c>
      <c r="AC12" s="2" t="n">
        <f aca="false">IF(AC11&gt;AB12+AA12,AC11,AB12+AA12)</f>
        <v>73279.1688027835</v>
      </c>
      <c r="AD12" s="2" t="n">
        <f aca="false">AC12*0.07</f>
        <v>5129.54181619484</v>
      </c>
      <c r="AE12" s="25" t="n">
        <f aca="false">AD12+AC12</f>
        <v>78408.7106189783</v>
      </c>
      <c r="AF12" s="23" t="n">
        <f aca="false">AC11*(1+$B$5)</f>
        <v>74787.2047108809</v>
      </c>
      <c r="AG12" s="2" t="n">
        <f aca="false">AB12*(1+$B$7)</f>
        <v>1021</v>
      </c>
      <c r="AH12" s="2" t="n">
        <f aca="false">IF(AH11&gt;AG12+AF12,AH11,AG12+AF12)</f>
        <v>75808.2047108809</v>
      </c>
      <c r="AI12" s="2" t="n">
        <f aca="false">AH12*0.07</f>
        <v>5306.57432976166</v>
      </c>
      <c r="AJ12" s="25" t="n">
        <f aca="false">AI12+AH12</f>
        <v>81114.7790406426</v>
      </c>
    </row>
    <row r="13" customFormat="false" ht="15" hidden="false" customHeight="false" outlineLevel="0" collapsed="false">
      <c r="A13" s="1" t="n">
        <v>3</v>
      </c>
      <c r="B13" s="2" t="n">
        <v>63374</v>
      </c>
      <c r="C13" s="2" t="n">
        <v>1226</v>
      </c>
      <c r="D13" s="2" t="n">
        <f aca="false">+C13+B13</f>
        <v>64600</v>
      </c>
      <c r="E13" s="23" t="n">
        <f aca="false">D12*(1+$B$6)</f>
        <v>64936.825</v>
      </c>
      <c r="F13" s="2" t="n">
        <f aca="false">C13</f>
        <v>1226</v>
      </c>
      <c r="G13" s="2" t="n">
        <f aca="false">+E13+F13</f>
        <v>66162.825</v>
      </c>
      <c r="H13" s="2" t="n">
        <f aca="false">G13*0.07</f>
        <v>4631.39775</v>
      </c>
      <c r="I13" s="25" t="n">
        <f aca="false">H13+G13</f>
        <v>70794.22275</v>
      </c>
      <c r="J13" s="1" t="n">
        <v>3</v>
      </c>
      <c r="K13" s="1" t="n">
        <v>3</v>
      </c>
      <c r="L13" s="23" t="n">
        <f aca="false">G12*(1+$B$1)</f>
        <v>66858.639</v>
      </c>
      <c r="M13" s="2" t="n">
        <f aca="false">F13*(1+$B$7)</f>
        <v>1226</v>
      </c>
      <c r="N13" s="2" t="n">
        <f aca="false">IF(N12&gt;M13+L13, N12, M13+L13)</f>
        <v>68084.639</v>
      </c>
      <c r="O13" s="2" t="n">
        <f aca="false">N13*0.07</f>
        <v>4765.92473</v>
      </c>
      <c r="P13" s="25" t="n">
        <f aca="false">O13+N13</f>
        <v>72850.56373</v>
      </c>
      <c r="Q13" s="23" t="n">
        <f aca="false">N12*(1+$B$2)</f>
        <v>68832.84927</v>
      </c>
      <c r="R13" s="2" t="n">
        <f aca="false">M13*(1+$B$7)</f>
        <v>1226</v>
      </c>
      <c r="S13" s="2" t="n">
        <f aca="false">IF(S12&gt;R13+Q13,S12,R13+Q13)</f>
        <v>70058.84927</v>
      </c>
      <c r="T13" s="2" t="n">
        <f aca="false">S13*0.07</f>
        <v>4904.1194489</v>
      </c>
      <c r="U13" s="25" t="n">
        <f aca="false">T13+S13</f>
        <v>74962.9687189</v>
      </c>
      <c r="V13" s="23" t="n">
        <f aca="false">S12*(1+$B$3)</f>
        <v>70866.2858481</v>
      </c>
      <c r="W13" s="2" t="n">
        <f aca="false">R13*(1+$B$7)</f>
        <v>1226</v>
      </c>
      <c r="X13" s="2" t="n">
        <f aca="false">IF(X12&gt;W13+V13,X12,W13+V13)</f>
        <v>72092.2858481</v>
      </c>
      <c r="Y13" s="2" t="n">
        <f aca="false">X13*0.07</f>
        <v>5046.460009367</v>
      </c>
      <c r="Z13" s="25" t="n">
        <f aca="false">Y13+X13</f>
        <v>77138.745857467</v>
      </c>
      <c r="AA13" s="23" t="n">
        <f aca="false">X12*(1+$B$4)</f>
        <v>73314.9038027835</v>
      </c>
      <c r="AB13" s="2" t="n">
        <f aca="false">W13*(1+$B$7)</f>
        <v>1226</v>
      </c>
      <c r="AC13" s="2" t="n">
        <f aca="false">IF(AC12&gt;AB13+AA13,AC12,AB13+AA13)</f>
        <v>74540.9038027835</v>
      </c>
      <c r="AD13" s="2" t="n">
        <f aca="false">AC13*0.07</f>
        <v>5217.86326619484</v>
      </c>
      <c r="AE13" s="25" t="n">
        <f aca="false">AD13+AC13</f>
        <v>79758.7670689783</v>
      </c>
      <c r="AF13" s="23" t="n">
        <f aca="false">AC12*(1+$B$5)</f>
        <v>75843.9397108809</v>
      </c>
      <c r="AG13" s="2" t="n">
        <f aca="false">AB13*(1+$B$7)</f>
        <v>1226</v>
      </c>
      <c r="AH13" s="2" t="n">
        <f aca="false">IF(AH12&gt;AG13+AF13,AH12,AG13+AF13)</f>
        <v>77069.9397108809</v>
      </c>
      <c r="AI13" s="2" t="n">
        <f aca="false">AH13*0.07</f>
        <v>5394.89577976166</v>
      </c>
      <c r="AJ13" s="25" t="n">
        <f aca="false">AI13+AH13</f>
        <v>82464.8354906426</v>
      </c>
    </row>
    <row r="14" customFormat="false" ht="15" hidden="false" customHeight="false" outlineLevel="0" collapsed="false">
      <c r="A14" s="1" t="n">
        <v>4</v>
      </c>
      <c r="B14" s="2" t="n">
        <v>64624</v>
      </c>
      <c r="C14" s="2" t="n">
        <v>1328</v>
      </c>
      <c r="D14" s="2" t="n">
        <f aca="false">+C14+B14</f>
        <v>65952</v>
      </c>
      <c r="E14" s="23" t="n">
        <f aca="false">D13*(1+$B$6)</f>
        <v>66215</v>
      </c>
      <c r="F14" s="2" t="n">
        <f aca="false">C14</f>
        <v>1328</v>
      </c>
      <c r="G14" s="2" t="n">
        <f aca="false">+E14+F14</f>
        <v>67543</v>
      </c>
      <c r="H14" s="2" t="n">
        <f aca="false">G14*0.07</f>
        <v>4728.01</v>
      </c>
      <c r="I14" s="25" t="n">
        <f aca="false">H14+G14</f>
        <v>72271.01</v>
      </c>
      <c r="J14" s="1" t="n">
        <v>4</v>
      </c>
      <c r="K14" s="1" t="n">
        <v>4</v>
      </c>
      <c r="L14" s="23" t="n">
        <f aca="false">G13*(1+$B$1)</f>
        <v>68147.70975</v>
      </c>
      <c r="M14" s="2" t="n">
        <f aca="false">F14*(1+$B$7)</f>
        <v>1328</v>
      </c>
      <c r="N14" s="2" t="n">
        <f aca="false">IF(N13&gt;M14+L14, N13, M14+L14)</f>
        <v>69475.70975</v>
      </c>
      <c r="O14" s="2" t="n">
        <f aca="false">N14*0.07</f>
        <v>4863.2996825</v>
      </c>
      <c r="P14" s="25" t="n">
        <f aca="false">O14+N14</f>
        <v>74339.0094325</v>
      </c>
      <c r="Q14" s="23" t="n">
        <f aca="false">N13*(1+$B$2)</f>
        <v>70127.17817</v>
      </c>
      <c r="R14" s="2" t="n">
        <f aca="false">M14*(1+$B$7)</f>
        <v>1328</v>
      </c>
      <c r="S14" s="2" t="n">
        <f aca="false">IF(S13&gt;R14+Q14,S13,R14+Q14)</f>
        <v>71455.17817</v>
      </c>
      <c r="T14" s="2" t="n">
        <f aca="false">S14*0.07</f>
        <v>5001.8624719</v>
      </c>
      <c r="U14" s="25" t="n">
        <f aca="false">T14+S14</f>
        <v>76457.0406419</v>
      </c>
      <c r="V14" s="23" t="n">
        <f aca="false">S13*(1+$B$3)</f>
        <v>72160.6147481</v>
      </c>
      <c r="W14" s="2" t="n">
        <f aca="false">R14*(1+$B$7)</f>
        <v>1328</v>
      </c>
      <c r="X14" s="2" t="n">
        <f aca="false">IF(X13&gt;W14+V14,X13,W14+V14)</f>
        <v>73488.6147481</v>
      </c>
      <c r="Y14" s="2" t="n">
        <f aca="false">X14*0.07</f>
        <v>5144.203032367</v>
      </c>
      <c r="Z14" s="25" t="n">
        <f aca="false">Y14+X14</f>
        <v>78632.817780467</v>
      </c>
      <c r="AA14" s="23" t="n">
        <f aca="false">X13*(1+$B$4)</f>
        <v>74615.5158527835</v>
      </c>
      <c r="AB14" s="2" t="n">
        <f aca="false">W14*(1+$B$7)</f>
        <v>1328</v>
      </c>
      <c r="AC14" s="2" t="n">
        <f aca="false">IF(AC13&gt;AB14+AA14,AC13,AB14+AA14)</f>
        <v>75943.5158527835</v>
      </c>
      <c r="AD14" s="2" t="n">
        <f aca="false">AC14*0.07</f>
        <v>5316.04610969484</v>
      </c>
      <c r="AE14" s="25" t="n">
        <f aca="false">AD14+AC14</f>
        <v>81259.5619624783</v>
      </c>
      <c r="AF14" s="23" t="n">
        <f aca="false">AC13*(1+$B$5)</f>
        <v>77149.8354358809</v>
      </c>
      <c r="AG14" s="2" t="n">
        <f aca="false">AB14*(1+$B$7)</f>
        <v>1328</v>
      </c>
      <c r="AH14" s="2" t="n">
        <f aca="false">IF(AH13&gt;AG14+AF14,AH13,AG14+AF14)</f>
        <v>78477.8354358809</v>
      </c>
      <c r="AI14" s="2" t="n">
        <f aca="false">AH14*0.07</f>
        <v>5493.44848051166</v>
      </c>
      <c r="AJ14" s="25" t="n">
        <f aca="false">AI14+AH14</f>
        <v>83971.2839163926</v>
      </c>
    </row>
    <row r="15" customFormat="false" ht="15" hidden="false" customHeight="false" outlineLevel="0" collapsed="false">
      <c r="A15" s="1" t="n">
        <v>5</v>
      </c>
      <c r="B15" s="2" t="n">
        <v>65978</v>
      </c>
      <c r="C15" s="2" t="n">
        <v>2145</v>
      </c>
      <c r="D15" s="2" t="n">
        <f aca="false">+C15+B15</f>
        <v>68123</v>
      </c>
      <c r="E15" s="23" t="n">
        <f aca="false">D14*(1+$B$6)</f>
        <v>67600.8</v>
      </c>
      <c r="F15" s="2" t="n">
        <f aca="false">C15</f>
        <v>2145</v>
      </c>
      <c r="G15" s="2" t="n">
        <f aca="false">+E15+F15</f>
        <v>69745.8</v>
      </c>
      <c r="H15" s="2" t="n">
        <f aca="false">G15*0.07</f>
        <v>4882.206</v>
      </c>
      <c r="I15" s="25" t="n">
        <f aca="false">H15+G15</f>
        <v>74628.006</v>
      </c>
      <c r="J15" s="1" t="n">
        <v>5</v>
      </c>
      <c r="K15" s="1" t="n">
        <v>5</v>
      </c>
      <c r="L15" s="23" t="n">
        <f aca="false">G14*(1+$B$1)</f>
        <v>69569.29</v>
      </c>
      <c r="M15" s="2" t="n">
        <f aca="false">F15*(1+$B$7)</f>
        <v>2145</v>
      </c>
      <c r="N15" s="2" t="n">
        <f aca="false">IF(N14&gt;M15+L15, N14, M15+L15)</f>
        <v>71714.29</v>
      </c>
      <c r="O15" s="2" t="n">
        <f aca="false">N15*0.07</f>
        <v>5020.0003</v>
      </c>
      <c r="P15" s="25" t="n">
        <f aca="false">O15+N15</f>
        <v>76734.2903</v>
      </c>
      <c r="Q15" s="23" t="n">
        <f aca="false">N14*(1+$B$2)</f>
        <v>71559.9810425</v>
      </c>
      <c r="R15" s="2" t="n">
        <f aca="false">M15*(1+$B$7)</f>
        <v>2145</v>
      </c>
      <c r="S15" s="2" t="n">
        <f aca="false">IF(S14&gt;R15+Q15,S14,R15+Q15)</f>
        <v>73704.9810425</v>
      </c>
      <c r="T15" s="2" t="n">
        <f aca="false">S15*0.07</f>
        <v>5159.348672975</v>
      </c>
      <c r="U15" s="25" t="n">
        <f aca="false">T15+S15</f>
        <v>78864.329715475</v>
      </c>
      <c r="V15" s="23" t="n">
        <f aca="false">S14*(1+$B$3)</f>
        <v>73598.8335151</v>
      </c>
      <c r="W15" s="2" t="n">
        <f aca="false">R15*(1+$B$7)</f>
        <v>2145</v>
      </c>
      <c r="X15" s="2" t="n">
        <f aca="false">IF(X14&gt;W15+V15,X14,W15+V15)</f>
        <v>75743.8335151</v>
      </c>
      <c r="Y15" s="2" t="n">
        <f aca="false">X15*0.07</f>
        <v>5302.068346057</v>
      </c>
      <c r="Z15" s="25" t="n">
        <f aca="false">Y15+X15</f>
        <v>81045.901861157</v>
      </c>
      <c r="AA15" s="23" t="n">
        <f aca="false">X14*(1+$B$4)</f>
        <v>76060.7162642835</v>
      </c>
      <c r="AB15" s="2" t="n">
        <f aca="false">W15*(1+$B$7)</f>
        <v>2145</v>
      </c>
      <c r="AC15" s="2" t="n">
        <f aca="false">IF(AC14&gt;AB15+AA15,AC14,AB15+AA15)</f>
        <v>78205.7162642835</v>
      </c>
      <c r="AD15" s="2" t="n">
        <f aca="false">AC15*0.07</f>
        <v>5474.40013849984</v>
      </c>
      <c r="AE15" s="25" t="n">
        <f aca="false">AD15+AC15</f>
        <v>83680.1164027833</v>
      </c>
      <c r="AF15" s="23" t="n">
        <f aca="false">AC14*(1+$B$5)</f>
        <v>78601.5389076309</v>
      </c>
      <c r="AG15" s="2" t="n">
        <f aca="false">AB15*(1+$B$7)</f>
        <v>2145</v>
      </c>
      <c r="AH15" s="2" t="n">
        <f aca="false">IF(AH14&gt;AG15+AF15,AH14,AG15+AF15)</f>
        <v>80746.5389076309</v>
      </c>
      <c r="AI15" s="2" t="n">
        <f aca="false">AH15*0.07</f>
        <v>5652.25772353416</v>
      </c>
      <c r="AJ15" s="25" t="n">
        <f aca="false">AI15+AH15</f>
        <v>86398.7966311651</v>
      </c>
    </row>
    <row r="16" customFormat="false" ht="15" hidden="false" customHeight="false" outlineLevel="0" collapsed="false">
      <c r="A16" s="1" t="n">
        <v>6</v>
      </c>
      <c r="B16" s="2" t="n">
        <v>68187</v>
      </c>
      <c r="C16" s="2" t="n">
        <v>2656</v>
      </c>
      <c r="D16" s="2" t="n">
        <f aca="false">+C16+B16</f>
        <v>70843</v>
      </c>
      <c r="E16" s="23" t="n">
        <f aca="false">D15*(1+$B$6)</f>
        <v>69826.075</v>
      </c>
      <c r="F16" s="2" t="n">
        <f aca="false">C16</f>
        <v>2656</v>
      </c>
      <c r="G16" s="2" t="n">
        <f aca="false">+E16+F16</f>
        <v>72482.075</v>
      </c>
      <c r="H16" s="2" t="n">
        <f aca="false">G16*0.07</f>
        <v>5073.74525</v>
      </c>
      <c r="I16" s="25" t="n">
        <f aca="false">H16+G16</f>
        <v>77555.82025</v>
      </c>
      <c r="J16" s="1" t="n">
        <v>6</v>
      </c>
      <c r="K16" s="1" t="n">
        <v>6</v>
      </c>
      <c r="L16" s="23" t="n">
        <f aca="false">G15*(1+$B$1)</f>
        <v>71838.174</v>
      </c>
      <c r="M16" s="2" t="n">
        <f aca="false">F16*(1+$B$7)</f>
        <v>2656</v>
      </c>
      <c r="N16" s="2" t="n">
        <f aca="false">IF(N15&gt;M16+L16, N15, M16+L16)</f>
        <v>74494.174</v>
      </c>
      <c r="O16" s="2" t="n">
        <f aca="false">N16*0.07</f>
        <v>5214.59218</v>
      </c>
      <c r="P16" s="25" t="n">
        <f aca="false">O16+N16</f>
        <v>79708.76618</v>
      </c>
      <c r="Q16" s="23" t="n">
        <f aca="false">N15*(1+$B$2)</f>
        <v>73865.7187</v>
      </c>
      <c r="R16" s="2" t="n">
        <f aca="false">M16*(1+$B$7)</f>
        <v>2656</v>
      </c>
      <c r="S16" s="2" t="n">
        <f aca="false">IF(S15&gt;R16+Q16,S15,R16+Q16)</f>
        <v>76521.7187</v>
      </c>
      <c r="T16" s="2" t="n">
        <f aca="false">S16*0.07</f>
        <v>5356.520309</v>
      </c>
      <c r="U16" s="25" t="n">
        <f aca="false">T16+S16</f>
        <v>81878.239009</v>
      </c>
      <c r="V16" s="23" t="n">
        <f aca="false">S15*(1+$B$3)</f>
        <v>75916.130473775</v>
      </c>
      <c r="W16" s="2" t="n">
        <f aca="false">R16*(1+$B$7)</f>
        <v>2656</v>
      </c>
      <c r="X16" s="2" t="n">
        <f aca="false">IF(X15&gt;W16+V16,X15,W16+V16)</f>
        <v>78572.130473775</v>
      </c>
      <c r="Y16" s="2" t="n">
        <f aca="false">X16*0.07</f>
        <v>5500.04913316425</v>
      </c>
      <c r="Z16" s="25" t="n">
        <f aca="false">Y16+X16</f>
        <v>84072.1796069393</v>
      </c>
      <c r="AA16" s="23" t="n">
        <f aca="false">X15*(1+$B$4)</f>
        <v>78394.8676881285</v>
      </c>
      <c r="AB16" s="2" t="n">
        <f aca="false">W16*(1+$B$7)</f>
        <v>2656</v>
      </c>
      <c r="AC16" s="2" t="n">
        <f aca="false">IF(AC15&gt;AB16+AA16,AC15,AB16+AA16)</f>
        <v>81050.8676881285</v>
      </c>
      <c r="AD16" s="2" t="n">
        <f aca="false">AC16*0.07</f>
        <v>5673.560738169</v>
      </c>
      <c r="AE16" s="25" t="n">
        <f aca="false">AD16+AC16</f>
        <v>86724.4284262975</v>
      </c>
      <c r="AF16" s="23" t="n">
        <f aca="false">AC15*(1+$B$5)</f>
        <v>80942.9163335334</v>
      </c>
      <c r="AG16" s="2" t="n">
        <f aca="false">AB16*(1+$B$7)</f>
        <v>2656</v>
      </c>
      <c r="AH16" s="2" t="n">
        <f aca="false">IF(AH15&gt;AG16+AF16,AH15,AG16+AF16)</f>
        <v>83598.9163335334</v>
      </c>
      <c r="AI16" s="2" t="n">
        <f aca="false">AH16*0.07</f>
        <v>5851.92414334734</v>
      </c>
      <c r="AJ16" s="25" t="n">
        <f aca="false">AI16+AH16</f>
        <v>89450.8404768807</v>
      </c>
    </row>
    <row r="17" customFormat="false" ht="15" hidden="false" customHeight="false" outlineLevel="0" collapsed="false">
      <c r="A17" s="1" t="n">
        <v>7</v>
      </c>
      <c r="B17" s="2" t="n">
        <v>70942</v>
      </c>
      <c r="C17" s="2" t="n">
        <v>2809</v>
      </c>
      <c r="D17" s="2" t="n">
        <f aca="false">+C17+B17</f>
        <v>73751</v>
      </c>
      <c r="E17" s="23" t="n">
        <f aca="false">D16*(1+$B$6)</f>
        <v>72614.075</v>
      </c>
      <c r="F17" s="2" t="n">
        <f aca="false">C17</f>
        <v>2809</v>
      </c>
      <c r="G17" s="2" t="n">
        <f aca="false">+E17+F17</f>
        <v>75423.075</v>
      </c>
      <c r="H17" s="2" t="n">
        <f aca="false">G17*0.07</f>
        <v>5279.61525</v>
      </c>
      <c r="I17" s="25" t="n">
        <f aca="false">H17+G17</f>
        <v>80702.69025</v>
      </c>
      <c r="J17" s="1" t="n">
        <v>7</v>
      </c>
      <c r="K17" s="1" t="n">
        <v>7</v>
      </c>
      <c r="L17" s="23" t="n">
        <f aca="false">G16*(1+$B$1)</f>
        <v>74656.53725</v>
      </c>
      <c r="M17" s="2" t="n">
        <f aca="false">F17*(1+$B$7)</f>
        <v>2809</v>
      </c>
      <c r="N17" s="2" t="n">
        <f aca="false">IF(N16&gt;M17+L17, N16, M17+L17)</f>
        <v>77465.53725</v>
      </c>
      <c r="O17" s="2" t="n">
        <f aca="false">N17*0.07</f>
        <v>5422.5876075</v>
      </c>
      <c r="P17" s="25" t="n">
        <f aca="false">O17+N17</f>
        <v>82888.1248575</v>
      </c>
      <c r="Q17" s="23" t="n">
        <f aca="false">N16*(1+$B$2)</f>
        <v>76728.99922</v>
      </c>
      <c r="R17" s="2" t="n">
        <f aca="false">M17*(1+$B$7)</f>
        <v>2809</v>
      </c>
      <c r="S17" s="2" t="n">
        <f aca="false">IF(S16&gt;R17+Q17,S16,R17+Q17)</f>
        <v>79537.99922</v>
      </c>
      <c r="T17" s="2" t="n">
        <f aca="false">S17*0.07</f>
        <v>5567.6599454</v>
      </c>
      <c r="U17" s="25" t="n">
        <f aca="false">T17+S17</f>
        <v>85105.6591654</v>
      </c>
      <c r="V17" s="23" t="n">
        <f aca="false">S16*(1+$B$3)</f>
        <v>78817.370261</v>
      </c>
      <c r="W17" s="2" t="n">
        <f aca="false">R17*(1+$B$7)</f>
        <v>2809</v>
      </c>
      <c r="X17" s="2" t="n">
        <f aca="false">IF(X16&gt;W17+V17,X16,W17+V17)</f>
        <v>81626.370261</v>
      </c>
      <c r="Y17" s="2" t="n">
        <f aca="false">X17*0.07</f>
        <v>5713.84591827</v>
      </c>
      <c r="Z17" s="25" t="n">
        <f aca="false">Y17+X17</f>
        <v>87340.21617927</v>
      </c>
      <c r="AA17" s="23" t="n">
        <f aca="false">X16*(1+$B$4)</f>
        <v>81322.1550403571</v>
      </c>
      <c r="AB17" s="2" t="n">
        <f aca="false">W17*(1+$B$7)</f>
        <v>2809</v>
      </c>
      <c r="AC17" s="2" t="n">
        <f aca="false">IF(AC16&gt;AB17+AA17,AC16,AB17+AA17)</f>
        <v>84131.1550403571</v>
      </c>
      <c r="AD17" s="2" t="n">
        <f aca="false">AC17*0.07</f>
        <v>5889.180852825</v>
      </c>
      <c r="AE17" s="25" t="n">
        <f aca="false">AD17+AC17</f>
        <v>90020.3358931821</v>
      </c>
      <c r="AF17" s="23" t="n">
        <f aca="false">AC16*(1+$B$5)</f>
        <v>83887.648057213</v>
      </c>
      <c r="AG17" s="2" t="n">
        <f aca="false">AB17*(1+$B$7)</f>
        <v>2809</v>
      </c>
      <c r="AH17" s="2" t="n">
        <f aca="false">IF(AH16&gt;AG17+AF17,AH16,AG17+AF17)</f>
        <v>86696.648057213</v>
      </c>
      <c r="AI17" s="2" t="n">
        <f aca="false">AH17*0.07</f>
        <v>6068.76536400491</v>
      </c>
      <c r="AJ17" s="25" t="n">
        <f aca="false">AI17+AH17</f>
        <v>92765.4134212179</v>
      </c>
    </row>
    <row r="18" customFormat="false" ht="15" hidden="false" customHeight="false" outlineLevel="0" collapsed="false">
      <c r="A18" s="1" t="n">
        <v>8</v>
      </c>
      <c r="B18" s="2" t="n">
        <v>75709</v>
      </c>
      <c r="C18" s="2" t="n">
        <v>2809</v>
      </c>
      <c r="D18" s="2" t="n">
        <f aca="false">+C18+B18</f>
        <v>78518</v>
      </c>
      <c r="E18" s="23" t="n">
        <f aca="false">D17*(1+$B$6)</f>
        <v>75594.775</v>
      </c>
      <c r="F18" s="2" t="n">
        <f aca="false">C18</f>
        <v>2809</v>
      </c>
      <c r="G18" s="2" t="n">
        <f aca="false">+E18+F18</f>
        <v>78403.775</v>
      </c>
      <c r="H18" s="2" t="n">
        <f aca="false">G18*0.07</f>
        <v>5488.26425</v>
      </c>
      <c r="I18" s="25" t="n">
        <f aca="false">H18+G18</f>
        <v>83892.03925</v>
      </c>
      <c r="J18" s="1" t="n">
        <v>8</v>
      </c>
      <c r="K18" s="1" t="n">
        <v>8</v>
      </c>
      <c r="L18" s="23" t="n">
        <f aca="false">G17*(1+$B$1)</f>
        <v>77685.76725</v>
      </c>
      <c r="M18" s="2" t="n">
        <f aca="false">F18*(1+$B$7)</f>
        <v>2809</v>
      </c>
      <c r="N18" s="2" t="n">
        <f aca="false">IF(N17&gt;M18+L18, N17, M18+L18)</f>
        <v>80494.76725</v>
      </c>
      <c r="O18" s="2" t="n">
        <f aca="false">N18*0.07</f>
        <v>5634.6337075</v>
      </c>
      <c r="P18" s="25" t="n">
        <f aca="false">O18+N18</f>
        <v>86129.4009575</v>
      </c>
      <c r="Q18" s="23" t="n">
        <f aca="false">N17*(1+$B$2)</f>
        <v>79789.5033675</v>
      </c>
      <c r="R18" s="2" t="n">
        <f aca="false">M18*(1+$B$7)</f>
        <v>2809</v>
      </c>
      <c r="S18" s="2" t="n">
        <f aca="false">IF(S17&gt;R18+Q18,S17,R18+Q18)</f>
        <v>82598.5033675</v>
      </c>
      <c r="T18" s="2" t="n">
        <f aca="false">S18*0.07</f>
        <v>5781.895235725</v>
      </c>
      <c r="U18" s="25" t="n">
        <f aca="false">T18+S18</f>
        <v>88380.398603225</v>
      </c>
      <c r="V18" s="23" t="n">
        <f aca="false">S17*(1+$B$3)</f>
        <v>81924.1391966</v>
      </c>
      <c r="W18" s="2" t="n">
        <f aca="false">R18*(1+$B$7)</f>
        <v>2809</v>
      </c>
      <c r="X18" s="2" t="n">
        <f aca="false">IF(X17&gt;W18+V18,X17,W18+V18)</f>
        <v>84733.1391966</v>
      </c>
      <c r="Y18" s="2" t="n">
        <f aca="false">X18*0.07</f>
        <v>5931.319743762</v>
      </c>
      <c r="Z18" s="25" t="n">
        <f aca="false">Y18+X18</f>
        <v>90664.458940362</v>
      </c>
      <c r="AA18" s="23" t="n">
        <f aca="false">X17*(1+$B$4)</f>
        <v>84483.293220135</v>
      </c>
      <c r="AB18" s="2" t="n">
        <f aca="false">W18*(1+$B$7)</f>
        <v>2809</v>
      </c>
      <c r="AC18" s="2" t="n">
        <f aca="false">IF(AC17&gt;AB18+AA18,AC17,AB18+AA18)</f>
        <v>87292.293220135</v>
      </c>
      <c r="AD18" s="2" t="n">
        <f aca="false">AC18*0.07</f>
        <v>6110.46052540945</v>
      </c>
      <c r="AE18" s="25" t="n">
        <f aca="false">AD18+AC18</f>
        <v>93402.7537455445</v>
      </c>
      <c r="AF18" s="23" t="n">
        <f aca="false">AC17*(1+$B$5)</f>
        <v>87075.7454667696</v>
      </c>
      <c r="AG18" s="2" t="n">
        <f aca="false">AB18*(1+$B$7)</f>
        <v>2809</v>
      </c>
      <c r="AH18" s="2" t="n">
        <f aca="false">IF(AH17&gt;AG18+AF18,AH17,AG18+AF18)</f>
        <v>89884.7454667696</v>
      </c>
      <c r="AI18" s="2" t="n">
        <f aca="false">AH18*0.07</f>
        <v>6291.93218267387</v>
      </c>
      <c r="AJ18" s="25" t="n">
        <f aca="false">AI18+AH18</f>
        <v>96176.6776494435</v>
      </c>
    </row>
    <row r="19" customFormat="false" ht="15" hidden="false" customHeight="false" outlineLevel="0" collapsed="false">
      <c r="A19" s="1" t="n">
        <v>9</v>
      </c>
      <c r="B19" s="2" t="n">
        <v>80525</v>
      </c>
      <c r="C19" s="2" t="n">
        <v>2809</v>
      </c>
      <c r="D19" s="26" t="n">
        <f aca="false">+C19+B19</f>
        <v>83334</v>
      </c>
      <c r="E19" s="23" t="n">
        <f aca="false">D18*(1+$B$6)</f>
        <v>80480.95</v>
      </c>
      <c r="F19" s="2" t="n">
        <f aca="false">C19</f>
        <v>2809</v>
      </c>
      <c r="G19" s="2" t="n">
        <f aca="false">+E19+F19</f>
        <v>83289.95</v>
      </c>
      <c r="H19" s="2" t="n">
        <f aca="false">G19*0.07</f>
        <v>5830.2965</v>
      </c>
      <c r="I19" s="25" t="n">
        <f aca="false">H19+G19</f>
        <v>89120.2465</v>
      </c>
      <c r="J19" s="1" t="n">
        <v>9</v>
      </c>
      <c r="K19" s="1" t="n">
        <v>9</v>
      </c>
      <c r="L19" s="23" t="n">
        <f aca="false">G18*(1+$B$1)</f>
        <v>80755.88825</v>
      </c>
      <c r="M19" s="2" t="n">
        <f aca="false">F19*(1+$B$7)</f>
        <v>2809</v>
      </c>
      <c r="N19" s="2" t="n">
        <f aca="false">IF(N18&gt;M19+L19, N18, M19+L19)</f>
        <v>83564.88825</v>
      </c>
      <c r="O19" s="2" t="n">
        <f aca="false">N19*0.07</f>
        <v>5849.5421775</v>
      </c>
      <c r="P19" s="25" t="n">
        <f aca="false">O19+N19</f>
        <v>89414.4304275</v>
      </c>
      <c r="Q19" s="23" t="n">
        <f aca="false">N18*(1+$B$2)</f>
        <v>82909.6102675</v>
      </c>
      <c r="R19" s="2" t="n">
        <f aca="false">M19*(1+$B$7)</f>
        <v>2809</v>
      </c>
      <c r="S19" s="2" t="n">
        <f aca="false">IF(S18&gt;R19+Q19,S18,R19+Q19)</f>
        <v>85718.6102675</v>
      </c>
      <c r="T19" s="2" t="n">
        <f aca="false">S19*0.07</f>
        <v>6000.302718725</v>
      </c>
      <c r="U19" s="25" t="n">
        <f aca="false">T19+S19</f>
        <v>91718.912986225</v>
      </c>
      <c r="V19" s="23" t="n">
        <f aca="false">S18*(1+$B$3)</f>
        <v>85076.458468525</v>
      </c>
      <c r="W19" s="2" t="n">
        <f aca="false">R19*(1+$B$7)</f>
        <v>2809</v>
      </c>
      <c r="X19" s="2" t="n">
        <f aca="false">IF(X18&gt;W19+V19,X18,W19+V19)</f>
        <v>87885.458468525</v>
      </c>
      <c r="Y19" s="2" t="n">
        <f aca="false">X19*0.07</f>
        <v>6151.98209279675</v>
      </c>
      <c r="Z19" s="25" t="n">
        <f aca="false">Y19+X19</f>
        <v>94037.4405613218</v>
      </c>
      <c r="AA19" s="23" t="n">
        <f aca="false">X18*(1+$B$4)</f>
        <v>87698.799068481</v>
      </c>
      <c r="AB19" s="2" t="n">
        <f aca="false">W19*(1+$B$7)</f>
        <v>2809</v>
      </c>
      <c r="AC19" s="2" t="n">
        <f aca="false">IF(AC18&gt;AB19+AA19,AC18,AB19+AA19)</f>
        <v>90507.799068481</v>
      </c>
      <c r="AD19" s="2" t="n">
        <f aca="false">AC19*0.07</f>
        <v>6335.54593479367</v>
      </c>
      <c r="AE19" s="25" t="n">
        <f aca="false">AD19+AC19</f>
        <v>96843.3450032746</v>
      </c>
      <c r="AF19" s="23" t="n">
        <f aca="false">AC18*(1+$B$5)</f>
        <v>90347.5234828397</v>
      </c>
      <c r="AG19" s="2" t="n">
        <f aca="false">AB19*(1+$B$7)</f>
        <v>2809</v>
      </c>
      <c r="AH19" s="2" t="n">
        <f aca="false">IF(AH18&gt;AG19+AF19,AH18,AG19+AF19)</f>
        <v>93156.5234828397</v>
      </c>
      <c r="AI19" s="2" t="n">
        <f aca="false">AH19*0.07</f>
        <v>6520.95664379878</v>
      </c>
      <c r="AJ19" s="25" t="n">
        <f aca="false">AI19+AH19</f>
        <v>99677.4801266385</v>
      </c>
    </row>
    <row r="20" customFormat="false" ht="15" hidden="false" customHeight="false" outlineLevel="0" collapsed="false">
      <c r="A20" s="1" t="n">
        <v>10</v>
      </c>
      <c r="B20" s="2" t="n">
        <v>85013</v>
      </c>
      <c r="C20" s="2" t="n">
        <v>2656</v>
      </c>
      <c r="D20" s="2" t="n">
        <f aca="false">+C20+B20</f>
        <v>87669</v>
      </c>
      <c r="E20" s="23" t="n">
        <f aca="false">D19*(1+$B$6)</f>
        <v>85417.35</v>
      </c>
      <c r="F20" s="2" t="n">
        <f aca="false">C20</f>
        <v>2656</v>
      </c>
      <c r="G20" s="2" t="n">
        <f aca="false">+E20+F20</f>
        <v>88073.35</v>
      </c>
      <c r="H20" s="2" t="n">
        <f aca="false">G20*0.07</f>
        <v>6165.1345</v>
      </c>
      <c r="I20" s="25" t="n">
        <f aca="false">H20+G20</f>
        <v>94238.4845</v>
      </c>
      <c r="J20" s="1" t="n">
        <v>10</v>
      </c>
      <c r="K20" s="1" t="n">
        <v>10</v>
      </c>
      <c r="L20" s="23" t="n">
        <f aca="false">G19*(1+$B$1)</f>
        <v>85788.6485</v>
      </c>
      <c r="M20" s="2" t="n">
        <f aca="false">F20*(1+$B$7)</f>
        <v>2656</v>
      </c>
      <c r="N20" s="2" t="n">
        <f aca="false">IF(N19&gt;M20+L20, N19, M20+L20)</f>
        <v>88444.6485</v>
      </c>
      <c r="O20" s="2" t="n">
        <f aca="false">N20*0.07</f>
        <v>6191.125395</v>
      </c>
      <c r="P20" s="25" t="n">
        <f aca="false">O20+N20</f>
        <v>94635.773895</v>
      </c>
      <c r="Q20" s="23" t="n">
        <f aca="false">N19*(1+$B$2)</f>
        <v>86071.8348975</v>
      </c>
      <c r="R20" s="2" t="n">
        <f aca="false">M20*(1+$B$7)</f>
        <v>2656</v>
      </c>
      <c r="S20" s="2" t="n">
        <f aca="false">IF(S19&gt;R20+Q20,S19,R20+Q20)</f>
        <v>88727.8348975</v>
      </c>
      <c r="T20" s="2" t="n">
        <f aca="false">S20*0.07</f>
        <v>6210.948442825</v>
      </c>
      <c r="U20" s="25" t="n">
        <f aca="false">T20+S20</f>
        <v>94938.783340325</v>
      </c>
      <c r="V20" s="23" t="n">
        <f aca="false">S19*(1+$B$3)</f>
        <v>88290.168575525</v>
      </c>
      <c r="W20" s="2" t="n">
        <f aca="false">R20*(1+$B$7)</f>
        <v>2656</v>
      </c>
      <c r="X20" s="2" t="n">
        <f aca="false">IF(X19&gt;W20+V20,X19,W20+V20)</f>
        <v>90946.168575525</v>
      </c>
      <c r="Y20" s="2" t="n">
        <f aca="false">X20*0.07</f>
        <v>6366.23180028675</v>
      </c>
      <c r="Z20" s="25" t="n">
        <f aca="false">Y20+X20</f>
        <v>97312.4003758118</v>
      </c>
      <c r="AA20" s="23" t="n">
        <f aca="false">X19*(1+$B$4)</f>
        <v>90961.4495149234</v>
      </c>
      <c r="AB20" s="2" t="n">
        <f aca="false">W20*(1+$B$7)</f>
        <v>2656</v>
      </c>
      <c r="AC20" s="2" t="n">
        <f aca="false">IF(AC19&gt;AB20+AA20,AC19,AB20+AA20)</f>
        <v>93617.4495149234</v>
      </c>
      <c r="AD20" s="2" t="n">
        <f aca="false">AC20*0.07</f>
        <v>6553.22146604464</v>
      </c>
      <c r="AE20" s="25" t="n">
        <f aca="false">AD20+AC20</f>
        <v>100170.670980968</v>
      </c>
      <c r="AF20" s="23" t="n">
        <f aca="false">AC19*(1+$B$5)</f>
        <v>93675.5720358778</v>
      </c>
      <c r="AG20" s="2" t="n">
        <f aca="false">AB20*(1+$B$7)</f>
        <v>2656</v>
      </c>
      <c r="AH20" s="2" t="n">
        <f aca="false">IF(AH19&gt;AG20+AF20,AH19,AG20+AF20)</f>
        <v>96331.5720358778</v>
      </c>
      <c r="AI20" s="2" t="n">
        <f aca="false">AH20*0.07</f>
        <v>6743.21004251145</v>
      </c>
      <c r="AJ20" s="25" t="n">
        <f aca="false">AI20+AH20</f>
        <v>103074.782078389</v>
      </c>
    </row>
    <row r="21" customFormat="false" ht="15" hidden="false" customHeight="false" outlineLevel="0" collapsed="false">
      <c r="A21" s="1" t="n">
        <v>11</v>
      </c>
      <c r="B21" s="2" t="n">
        <v>88491</v>
      </c>
      <c r="C21" s="2" t="n">
        <v>2451</v>
      </c>
      <c r="D21" s="26" t="n">
        <f aca="false">+C21+B21</f>
        <v>90942</v>
      </c>
      <c r="E21" s="23" t="n">
        <f aca="false">D20*(1+$B$6)</f>
        <v>89860.725</v>
      </c>
      <c r="F21" s="2" t="n">
        <f aca="false">C21</f>
        <v>2451</v>
      </c>
      <c r="G21" s="2" t="n">
        <f aca="false">+E21+F21</f>
        <v>92311.725</v>
      </c>
      <c r="H21" s="2" t="n">
        <f aca="false">G21*0.07</f>
        <v>6461.82075</v>
      </c>
      <c r="I21" s="25" t="n">
        <f aca="false">H21+G21</f>
        <v>98773.54575</v>
      </c>
      <c r="J21" s="1" t="n">
        <v>11</v>
      </c>
      <c r="K21" s="1" t="n">
        <v>11</v>
      </c>
      <c r="L21" s="23" t="n">
        <f aca="false">G20*(1+$B$1)</f>
        <v>90715.5505</v>
      </c>
      <c r="M21" s="2" t="n">
        <f aca="false">F21*(1+$B$7)</f>
        <v>2451</v>
      </c>
      <c r="N21" s="2" t="n">
        <f aca="false">IF(N20&gt;M21+L21, N20, M21+L21)</f>
        <v>93166.5505</v>
      </c>
      <c r="O21" s="2" t="n">
        <f aca="false">N21*0.07</f>
        <v>6521.658535</v>
      </c>
      <c r="P21" s="25" t="n">
        <f aca="false">O21+N21</f>
        <v>99688.209035</v>
      </c>
      <c r="Q21" s="23" t="n">
        <f aca="false">N20*(1+$B$2)</f>
        <v>91097.987955</v>
      </c>
      <c r="R21" s="2" t="n">
        <f aca="false">M21*(1+$B$7)</f>
        <v>2451</v>
      </c>
      <c r="S21" s="2" t="n">
        <f aca="false">IF(S20&gt;R21+Q21,S20,R21+Q21)</f>
        <v>93548.987955</v>
      </c>
      <c r="T21" s="2" t="n">
        <f aca="false">S21*0.07</f>
        <v>6548.42915685</v>
      </c>
      <c r="U21" s="25" t="n">
        <f aca="false">T21+S21</f>
        <v>100097.41711185</v>
      </c>
      <c r="V21" s="23" t="n">
        <f aca="false">S20*(1+$B$3)</f>
        <v>91389.669944425</v>
      </c>
      <c r="W21" s="2" t="n">
        <f aca="false">R21*(1+$B$7)</f>
        <v>2451</v>
      </c>
      <c r="X21" s="2" t="n">
        <f aca="false">IF(X20&gt;W21+V21,X20,W21+V21)</f>
        <v>93840.669944425</v>
      </c>
      <c r="Y21" s="2" t="n">
        <f aca="false">X21*0.07</f>
        <v>6568.84689610975</v>
      </c>
      <c r="Z21" s="25" t="n">
        <f aca="false">Y21+X21</f>
        <v>100409.516840535</v>
      </c>
      <c r="AA21" s="23" t="n">
        <f aca="false">X20*(1+$B$4)</f>
        <v>94129.2844756684</v>
      </c>
      <c r="AB21" s="2" t="n">
        <f aca="false">W21*(1+$B$7)</f>
        <v>2451</v>
      </c>
      <c r="AC21" s="2" t="n">
        <f aca="false">IF(AC20&gt;AB21+AA21,AC20,AB21+AA21)</f>
        <v>96580.2844756684</v>
      </c>
      <c r="AD21" s="2" t="n">
        <f aca="false">AC21*0.07</f>
        <v>6760.61991329679</v>
      </c>
      <c r="AE21" s="25" t="n">
        <f aca="false">AD21+AC21</f>
        <v>103340.904388965</v>
      </c>
      <c r="AF21" s="23" t="n">
        <f aca="false">AC20*(1+$B$5)</f>
        <v>96894.0602479457</v>
      </c>
      <c r="AG21" s="2" t="n">
        <f aca="false">AB21*(1+$B$7)</f>
        <v>2451</v>
      </c>
      <c r="AH21" s="2" t="n">
        <f aca="false">IF(AH20&gt;AG21+AF21,AH20,AG21+AF21)</f>
        <v>99345.0602479457</v>
      </c>
      <c r="AI21" s="2" t="n">
        <f aca="false">AH21*0.07</f>
        <v>6954.1542173562</v>
      </c>
      <c r="AJ21" s="25" t="n">
        <f aca="false">AI21+AH21</f>
        <v>106299.214465302</v>
      </c>
    </row>
    <row r="22" customFormat="false" ht="15" hidden="false" customHeight="false" outlineLevel="0" collapsed="false">
      <c r="A22" s="1" t="n">
        <v>12</v>
      </c>
      <c r="B22" s="2" t="n">
        <v>91222</v>
      </c>
      <c r="C22" s="2" t="n">
        <v>2043</v>
      </c>
      <c r="D22" s="26" t="n">
        <f aca="false">+C22+B22</f>
        <v>93265</v>
      </c>
      <c r="E22" s="23" t="n">
        <f aca="false">D21*(1+$B$6)</f>
        <v>93215.55</v>
      </c>
      <c r="F22" s="2" t="n">
        <f aca="false">C22</f>
        <v>2043</v>
      </c>
      <c r="G22" s="2" t="n">
        <f aca="false">+E22+F22</f>
        <v>95258.55</v>
      </c>
      <c r="H22" s="2" t="n">
        <f aca="false">G22*0.07</f>
        <v>6668.0985</v>
      </c>
      <c r="I22" s="25" t="n">
        <f aca="false">H22+G22</f>
        <v>101926.6485</v>
      </c>
      <c r="J22" s="1" t="n">
        <v>12</v>
      </c>
      <c r="K22" s="1" t="n">
        <v>12</v>
      </c>
      <c r="L22" s="23" t="n">
        <f aca="false">G21*(1+$B$1)</f>
        <v>95081.07675</v>
      </c>
      <c r="M22" s="2" t="n">
        <f aca="false">F22*(1+$B$7)</f>
        <v>2043</v>
      </c>
      <c r="N22" s="2" t="n">
        <f aca="false">IF(N21&gt;M22+L22, N21, M22+L22)</f>
        <v>97124.07675</v>
      </c>
      <c r="O22" s="2" t="n">
        <f aca="false">N22*0.07</f>
        <v>6798.6853725</v>
      </c>
      <c r="P22" s="25" t="n">
        <f aca="false">O22+N22</f>
        <v>103922.7621225</v>
      </c>
      <c r="Q22" s="23" t="n">
        <f aca="false">N21*(1+$B$2)</f>
        <v>95961.547015</v>
      </c>
      <c r="R22" s="2" t="n">
        <f aca="false">M22*(1+$B$7)</f>
        <v>2043</v>
      </c>
      <c r="S22" s="2" t="n">
        <f aca="false">IF(S21&gt;R22+Q22,S21,R22+Q22)</f>
        <v>98004.547015</v>
      </c>
      <c r="T22" s="2" t="n">
        <f aca="false">S22*0.07</f>
        <v>6860.31829105</v>
      </c>
      <c r="U22" s="25" t="n">
        <f aca="false">T22+S22</f>
        <v>104864.86530605</v>
      </c>
      <c r="V22" s="23" t="n">
        <f aca="false">S21*(1+$B$3)</f>
        <v>96355.45759365</v>
      </c>
      <c r="W22" s="2" t="n">
        <f aca="false">R22*(1+$B$7)</f>
        <v>2043</v>
      </c>
      <c r="X22" s="2" t="n">
        <f aca="false">IF(X21&gt;W22+V22,X21,W22+V22)</f>
        <v>98398.45759365</v>
      </c>
      <c r="Y22" s="2" t="n">
        <f aca="false">X22*0.07</f>
        <v>6887.8920315555</v>
      </c>
      <c r="Z22" s="25" t="n">
        <f aca="false">Y22+X22</f>
        <v>105286.349625206</v>
      </c>
      <c r="AA22" s="23" t="n">
        <f aca="false">X21*(1+$B$4)</f>
        <v>97125.0933924799</v>
      </c>
      <c r="AB22" s="2" t="n">
        <f aca="false">W22*(1+$B$7)</f>
        <v>2043</v>
      </c>
      <c r="AC22" s="2" t="n">
        <f aca="false">IF(AC21&gt;AB22+AA22,AC21,AB22+AA22)</f>
        <v>99168.0933924799</v>
      </c>
      <c r="AD22" s="2" t="n">
        <f aca="false">AC22*0.07</f>
        <v>6941.76653747359</v>
      </c>
      <c r="AE22" s="25" t="n">
        <f aca="false">AD22+AC22</f>
        <v>106109.859929953</v>
      </c>
      <c r="AF22" s="23" t="n">
        <f aca="false">AC21*(1+$B$5)</f>
        <v>99960.5944323168</v>
      </c>
      <c r="AG22" s="2" t="n">
        <f aca="false">AB22*(1+$B$7)</f>
        <v>2043</v>
      </c>
      <c r="AH22" s="2" t="n">
        <f aca="false">IF(AH21&gt;AG22+AF22,AH21,AG22+AF22)</f>
        <v>102003.594432317</v>
      </c>
      <c r="AI22" s="2" t="n">
        <f aca="false">AH22*0.07</f>
        <v>7140.25161026217</v>
      </c>
      <c r="AJ22" s="25" t="n">
        <f aca="false">AI22+AH22</f>
        <v>109143.846042579</v>
      </c>
    </row>
    <row r="23" customFormat="false" ht="15" hidden="false" customHeight="false" outlineLevel="0" collapsed="false">
      <c r="A23" s="1" t="n">
        <v>13</v>
      </c>
      <c r="B23" s="2" t="n">
        <v>92884</v>
      </c>
      <c r="C23" s="2" t="n">
        <v>1736</v>
      </c>
      <c r="D23" s="26" t="n">
        <f aca="false">+C23+B23</f>
        <v>94620</v>
      </c>
      <c r="E23" s="23" t="n">
        <f aca="false">D22*(1+$B$6)</f>
        <v>95596.625</v>
      </c>
      <c r="F23" s="2" t="n">
        <f aca="false">C23</f>
        <v>1736</v>
      </c>
      <c r="G23" s="2" t="n">
        <f aca="false">+E23+F23</f>
        <v>97332.625</v>
      </c>
      <c r="H23" s="2" t="n">
        <f aca="false">G23*0.07</f>
        <v>6813.28375</v>
      </c>
      <c r="I23" s="25" t="n">
        <f aca="false">H23+G23</f>
        <v>104145.90875</v>
      </c>
      <c r="J23" s="1" t="n">
        <v>13</v>
      </c>
      <c r="K23" s="1" t="n">
        <v>13</v>
      </c>
      <c r="L23" s="23" t="n">
        <f aca="false">G22*(1+$B$1)</f>
        <v>98116.3065</v>
      </c>
      <c r="M23" s="2" t="n">
        <f aca="false">F23*(1+$B$7)</f>
        <v>1736</v>
      </c>
      <c r="N23" s="2" t="n">
        <f aca="false">IF(N22&gt;M23+L23, N22, M23+L23)</f>
        <v>99852.3065</v>
      </c>
      <c r="O23" s="2" t="n">
        <f aca="false">N23*0.07</f>
        <v>6989.661455</v>
      </c>
      <c r="P23" s="25" t="n">
        <f aca="false">O23+N23</f>
        <v>106841.967955</v>
      </c>
      <c r="Q23" s="23" t="n">
        <f aca="false">N22*(1+$B$2)</f>
        <v>100037.7990525</v>
      </c>
      <c r="R23" s="2" t="n">
        <f aca="false">M23*(1+$B$7)</f>
        <v>1736</v>
      </c>
      <c r="S23" s="2" t="n">
        <f aca="false">IF(S22&gt;R23+Q23,S22,R23+Q23)</f>
        <v>101773.7990525</v>
      </c>
      <c r="T23" s="2" t="n">
        <f aca="false">S23*0.07</f>
        <v>7124.165933675</v>
      </c>
      <c r="U23" s="25" t="n">
        <f aca="false">T23+S23</f>
        <v>108897.964986175</v>
      </c>
      <c r="V23" s="23" t="n">
        <f aca="false">S22*(1+$B$3)</f>
        <v>100944.68342545</v>
      </c>
      <c r="W23" s="2" t="n">
        <f aca="false">R23*(1+$B$7)</f>
        <v>1736</v>
      </c>
      <c r="X23" s="2" t="n">
        <f aca="false">IF(X22&gt;W23+V23,X22,W23+V23)</f>
        <v>102680.68342545</v>
      </c>
      <c r="Y23" s="2" t="n">
        <f aca="false">X23*0.07</f>
        <v>7187.6478397815</v>
      </c>
      <c r="Z23" s="25" t="n">
        <f aca="false">Y23+X23</f>
        <v>109868.331265232</v>
      </c>
      <c r="AA23" s="23" t="n">
        <f aca="false">X22*(1+$B$4)</f>
        <v>101842.403609428</v>
      </c>
      <c r="AB23" s="2" t="n">
        <f aca="false">W23*(1+$B$7)</f>
        <v>1736</v>
      </c>
      <c r="AC23" s="2" t="n">
        <f aca="false">IF(AC22&gt;AB23+AA23,AC22,AB23+AA23)</f>
        <v>103578.403609428</v>
      </c>
      <c r="AD23" s="2" t="n">
        <f aca="false">AC23*0.07</f>
        <v>7250.48825265994</v>
      </c>
      <c r="AE23" s="25" t="n">
        <f aca="false">AD23+AC23</f>
        <v>110828.891862088</v>
      </c>
      <c r="AF23" s="23" t="n">
        <f aca="false">AC22*(1+$B$5)</f>
        <v>102638.976661217</v>
      </c>
      <c r="AG23" s="2" t="n">
        <f aca="false">AB23*(1+$B$7)</f>
        <v>1736</v>
      </c>
      <c r="AH23" s="2" t="n">
        <f aca="false">IF(AH22&gt;AG23+AF23,AH22,AG23+AF23)</f>
        <v>104374.976661217</v>
      </c>
      <c r="AI23" s="2" t="n">
        <f aca="false">AH23*0.07</f>
        <v>7306.24836628517</v>
      </c>
      <c r="AJ23" s="25" t="n">
        <f aca="false">AI23+AH23</f>
        <v>111681.225027502</v>
      </c>
    </row>
    <row r="24" customFormat="false" ht="15" hidden="false" customHeight="false" outlineLevel="0" collapsed="false">
      <c r="A24" s="1" t="s">
        <v>8</v>
      </c>
      <c r="B24" s="2" t="n">
        <v>94723</v>
      </c>
      <c r="C24" s="2" t="n">
        <v>1481</v>
      </c>
      <c r="D24" s="26" t="n">
        <f aca="false">+C24+B24</f>
        <v>96204</v>
      </c>
      <c r="E24" s="23" t="n">
        <f aca="false">D23*(1+$B$6)</f>
        <v>96985.5</v>
      </c>
      <c r="F24" s="2" t="n">
        <f aca="false">C24</f>
        <v>1481</v>
      </c>
      <c r="G24" s="2" t="n">
        <f aca="false">+E24+F24</f>
        <v>98466.5</v>
      </c>
      <c r="H24" s="2" t="n">
        <f aca="false">G24*0.07</f>
        <v>6892.655</v>
      </c>
      <c r="I24" s="25" t="n">
        <f aca="false">H24+G24</f>
        <v>105359.155</v>
      </c>
      <c r="J24" s="1" t="s">
        <v>8</v>
      </c>
      <c r="K24" s="1" t="n">
        <v>14</v>
      </c>
      <c r="L24" s="23" t="n">
        <f aca="false">IF(G23*(1+$B$1)&lt;N23, N23, G23*(1+$B$1))</f>
        <v>100252.60375</v>
      </c>
      <c r="M24" s="2" t="n">
        <f aca="false">F24*(1+$B$7)</f>
        <v>1481</v>
      </c>
      <c r="N24" s="2" t="n">
        <f aca="false">IF(N23&gt;M24+L24, N23, M24+L24)</f>
        <v>101733.60375</v>
      </c>
      <c r="O24" s="2" t="n">
        <f aca="false">N24*0.07</f>
        <v>7121.3522625</v>
      </c>
      <c r="P24" s="25" t="n">
        <f aca="false">O24+N24</f>
        <v>108854.9560125</v>
      </c>
      <c r="Q24" s="23" t="n">
        <f aca="false">IF(N23*(1+$B$2)&lt;S23, S23, N23*(1+$B$2))</f>
        <v>102847.875695</v>
      </c>
      <c r="R24" s="2" t="n">
        <f aca="false">M24*(1+$B$7)</f>
        <v>1481</v>
      </c>
      <c r="S24" s="2" t="n">
        <f aca="false">IF(S23&gt;R24+Q24,S23,R24+Q24)</f>
        <v>104328.875695</v>
      </c>
      <c r="T24" s="2" t="n">
        <f aca="false">S24*0.07</f>
        <v>7303.02129865</v>
      </c>
      <c r="U24" s="25" t="n">
        <f aca="false">T24+S24</f>
        <v>111631.89699365</v>
      </c>
      <c r="V24" s="23" t="n">
        <f aca="false">IF(S23*(1+$B$3)&lt;X23, X23, S23*(1+$B$3))</f>
        <v>104827.013024075</v>
      </c>
      <c r="W24" s="2" t="n">
        <f aca="false">R24*(1+$B$7)</f>
        <v>1481</v>
      </c>
      <c r="X24" s="2" t="n">
        <f aca="false">IF(X23&gt;W24+V24,X23,W24+V24)</f>
        <v>106308.013024075</v>
      </c>
      <c r="Y24" s="2" t="n">
        <f aca="false">X24*0.07</f>
        <v>7441.56091168525</v>
      </c>
      <c r="Z24" s="25" t="n">
        <f aca="false">Y24+X24</f>
        <v>113749.57393576</v>
      </c>
      <c r="AA24" s="23" t="n">
        <f aca="false">IF(X23*(1+$B$4)&lt;AC23, AC23, X23*(1+$B$4))</f>
        <v>106274.507345341</v>
      </c>
      <c r="AB24" s="2" t="n">
        <f aca="false">W24*(1+$B$7)</f>
        <v>1481</v>
      </c>
      <c r="AC24" s="2" t="n">
        <f aca="false">IF(AC23&gt;AB24+AA24,AC23,AB24+AA24)</f>
        <v>107755.507345341</v>
      </c>
      <c r="AD24" s="2" t="n">
        <f aca="false">AC24*0.07</f>
        <v>7542.88551417385</v>
      </c>
      <c r="AE24" s="25" t="n">
        <f aca="false">AD24+AC24</f>
        <v>115298.392859515</v>
      </c>
      <c r="AF24" s="23" t="n">
        <f aca="false">IF(AC23*(1+$B$5)&lt;AH23, AH23, AC23*(1+$B$5))</f>
        <v>107203.647735758</v>
      </c>
      <c r="AG24" s="2" t="n">
        <f aca="false">AB24*(1+$B$7)</f>
        <v>1481</v>
      </c>
      <c r="AH24" s="2" t="n">
        <f aca="false">IF(AH23&gt;AG24+AF24,AH23,AG24+AF24)</f>
        <v>108684.647735758</v>
      </c>
      <c r="AI24" s="2" t="n">
        <f aca="false">AH24*0.07</f>
        <v>7607.92534150304</v>
      </c>
      <c r="AJ24" s="25" t="n">
        <f aca="false">AI24+AH24</f>
        <v>116292.573077261</v>
      </c>
    </row>
    <row r="25" customFormat="false" ht="15" hidden="false" customHeight="false" outlineLevel="0" collapsed="false">
      <c r="A25" s="1" t="s">
        <v>40</v>
      </c>
      <c r="B25" s="2" t="n">
        <v>96288</v>
      </c>
      <c r="C25" s="2" t="n">
        <v>0</v>
      </c>
      <c r="D25" s="26" t="n">
        <f aca="false">+C25+B25</f>
        <v>96288</v>
      </c>
      <c r="E25" s="23" t="n">
        <f aca="false">D24*(1+$B$6)</f>
        <v>98609.1</v>
      </c>
      <c r="F25" s="2" t="n">
        <f aca="false">C25</f>
        <v>0</v>
      </c>
      <c r="G25" s="2" t="n">
        <f aca="false">+E25+F25</f>
        <v>98609.1</v>
      </c>
      <c r="H25" s="2" t="n">
        <f aca="false">G25*0.07</f>
        <v>6902.637</v>
      </c>
      <c r="I25" s="25" t="n">
        <f aca="false">H25+G25</f>
        <v>105511.737</v>
      </c>
      <c r="J25" s="1" t="s">
        <v>40</v>
      </c>
      <c r="K25" s="1" t="n">
        <v>15</v>
      </c>
      <c r="L25" s="23" t="n">
        <f aca="false">IF(G24*(1+$B$1)&lt;N24, N24, G24*(1+$B$1))</f>
        <v>101733.60375</v>
      </c>
      <c r="M25" s="2" t="n">
        <f aca="false">F25*(1+$B$7)</f>
        <v>0</v>
      </c>
      <c r="N25" s="2" t="n">
        <f aca="false">IF(N24&gt;M25+L25, N24, M25+L25)</f>
        <v>101733.60375</v>
      </c>
      <c r="O25" s="2" t="n">
        <f aca="false">N25*0.07</f>
        <v>7121.3522625</v>
      </c>
      <c r="P25" s="25" t="n">
        <f aca="false">O25+N25</f>
        <v>108854.9560125</v>
      </c>
      <c r="Q25" s="23" t="n">
        <f aca="false">IF(N24*(1+$B$2)&lt;S24, S24, N24*(1+$B$2))</f>
        <v>104785.6118625</v>
      </c>
      <c r="R25" s="2" t="n">
        <f aca="false">M25*(1+$B$7)</f>
        <v>0</v>
      </c>
      <c r="S25" s="2" t="n">
        <f aca="false">IF(S24&gt;R25+Q25,S24,R25+Q25)</f>
        <v>104785.6118625</v>
      </c>
      <c r="T25" s="2" t="n">
        <f aca="false">S25*0.07</f>
        <v>7334.992830375</v>
      </c>
      <c r="U25" s="25" t="n">
        <f aca="false">T25+S25</f>
        <v>112120.604692875</v>
      </c>
      <c r="V25" s="23" t="n">
        <f aca="false">IF(S24*(1+$B$3)&lt;X24, X24, S24*(1+$B$3))</f>
        <v>107458.74196585</v>
      </c>
      <c r="W25" s="2" t="n">
        <f aca="false">R25*(1+$B$7)</f>
        <v>0</v>
      </c>
      <c r="X25" s="2" t="n">
        <f aca="false">IF(X24&gt;W25+V25,X24,W25+V25)</f>
        <v>107458.74196585</v>
      </c>
      <c r="Y25" s="2" t="n">
        <f aca="false">X25*0.07</f>
        <v>7522.1119376095</v>
      </c>
      <c r="Z25" s="25" t="n">
        <f aca="false">Y25+X25</f>
        <v>114980.85390346</v>
      </c>
      <c r="AA25" s="23" t="n">
        <f aca="false">IF(X24*(1+$B$4)&lt;AC24, AC24, X24*(1+$B$4))</f>
        <v>110028.793479918</v>
      </c>
      <c r="AB25" s="2" t="n">
        <f aca="false">W25*(1+$B$7)</f>
        <v>0</v>
      </c>
      <c r="AC25" s="2" t="n">
        <f aca="false">IF(AC24&gt;AB25+AA25,AC24,AB25+AA25)</f>
        <v>110028.793479918</v>
      </c>
      <c r="AD25" s="2" t="n">
        <f aca="false">AC25*0.07</f>
        <v>7702.01554359423</v>
      </c>
      <c r="AE25" s="25" t="n">
        <f aca="false">AD25+AC25</f>
        <v>117730.809023512</v>
      </c>
      <c r="AF25" s="23" t="n">
        <f aca="false">IF(AC24*(1+$B$5)&lt;AH24, AH24, AC24*(1+$B$5))</f>
        <v>111526.950102428</v>
      </c>
      <c r="AG25" s="2" t="n">
        <f aca="false">AB25*(1+$B$7)</f>
        <v>0</v>
      </c>
      <c r="AH25" s="2" t="n">
        <f aca="false">IF(AH24&gt;AG25+AF25,AH24,AG25+AF25)</f>
        <v>111526.950102428</v>
      </c>
      <c r="AI25" s="2" t="n">
        <f aca="false">AH25*0.07</f>
        <v>7806.88650716994</v>
      </c>
      <c r="AJ25" s="25" t="n">
        <f aca="false">AI25+AH25</f>
        <v>119333.836609598</v>
      </c>
    </row>
    <row r="26" customFormat="false" ht="15" hidden="false" customHeight="false" outlineLevel="0" collapsed="false">
      <c r="A26" s="1" t="s">
        <v>41</v>
      </c>
      <c r="B26" s="2" t="n">
        <v>96497</v>
      </c>
      <c r="C26" s="2" t="n">
        <v>0</v>
      </c>
      <c r="D26" s="26" t="n">
        <f aca="false">+C26+B26</f>
        <v>96497</v>
      </c>
      <c r="E26" s="23" t="n">
        <f aca="false">D25*(1+$B$6)</f>
        <v>98695.2</v>
      </c>
      <c r="F26" s="2" t="n">
        <f aca="false">C26</f>
        <v>0</v>
      </c>
      <c r="G26" s="2" t="n">
        <f aca="false">+E26+F26</f>
        <v>98695.2</v>
      </c>
      <c r="H26" s="2" t="n">
        <f aca="false">G26*0.07</f>
        <v>6908.664</v>
      </c>
      <c r="I26" s="25" t="n">
        <f aca="false">H26+G26</f>
        <v>105603.864</v>
      </c>
      <c r="J26" s="1" t="s">
        <v>41</v>
      </c>
      <c r="K26" s="1" t="n">
        <v>16</v>
      </c>
      <c r="L26" s="23" t="n">
        <f aca="false">IF(G25*(1+$B$1)&lt;N25, N25, G25*(1+$B$1))</f>
        <v>101733.60375</v>
      </c>
      <c r="M26" s="2" t="n">
        <f aca="false">F26*(1+$B$7)</f>
        <v>0</v>
      </c>
      <c r="N26" s="2" t="n">
        <f aca="false">IF(N25&gt;M26+L26, N25, M26+L26)</f>
        <v>101733.60375</v>
      </c>
      <c r="O26" s="2" t="n">
        <f aca="false">N26*0.07</f>
        <v>7121.3522625</v>
      </c>
      <c r="P26" s="25" t="n">
        <f aca="false">O26+N26</f>
        <v>108854.9560125</v>
      </c>
      <c r="Q26" s="23" t="n">
        <f aca="false">IF(N25*(1+$B$2)&lt;S25, S25, N25*(1+$B$2))</f>
        <v>104785.6118625</v>
      </c>
      <c r="R26" s="2" t="n">
        <f aca="false">M26*(1+$B$7)</f>
        <v>0</v>
      </c>
      <c r="S26" s="2" t="n">
        <f aca="false">IF(S25&gt;R26+Q26,S25,R26+Q26)</f>
        <v>104785.6118625</v>
      </c>
      <c r="T26" s="2" t="n">
        <f aca="false">S26*0.07</f>
        <v>7334.992830375</v>
      </c>
      <c r="U26" s="25" t="n">
        <f aca="false">T26+S26</f>
        <v>112120.604692875</v>
      </c>
      <c r="V26" s="23" t="n">
        <f aca="false">IF(S25*(1+$B$3)&lt;X25, X25, S25*(1+$B$3))</f>
        <v>107929.180218375</v>
      </c>
      <c r="W26" s="2" t="n">
        <f aca="false">R26*(1+$B$7)</f>
        <v>0</v>
      </c>
      <c r="X26" s="2" t="n">
        <f aca="false">IF(X25&gt;W26+V26,X25,W26+V26)</f>
        <v>107929.180218375</v>
      </c>
      <c r="Y26" s="2" t="n">
        <f aca="false">X26*0.07</f>
        <v>7555.04261528625</v>
      </c>
      <c r="Z26" s="25" t="n">
        <f aca="false">Y26+X26</f>
        <v>115484.222833661</v>
      </c>
      <c r="AA26" s="23" t="n">
        <f aca="false">IF(X25*(1+$B$4)&lt;AC25, AC25, X25*(1+$B$4))</f>
        <v>111219.797934655</v>
      </c>
      <c r="AB26" s="2" t="n">
        <f aca="false">W26*(1+$B$7)</f>
        <v>0</v>
      </c>
      <c r="AC26" s="2" t="n">
        <f aca="false">IF(AC25&gt;AB26+AA26,AC25,AB26+AA26)</f>
        <v>111219.797934655</v>
      </c>
      <c r="AD26" s="2" t="n">
        <f aca="false">AC26*0.07</f>
        <v>7785.38585542583</v>
      </c>
      <c r="AE26" s="25" t="n">
        <f aca="false">AD26+AC26</f>
        <v>119005.183790081</v>
      </c>
      <c r="AF26" s="23" t="n">
        <f aca="false">IF(AC25*(1+$B$5)&lt;AH25, AH25, AC25*(1+$B$5))</f>
        <v>113879.801251715</v>
      </c>
      <c r="AG26" s="2" t="n">
        <f aca="false">AB26*(1+$B$7)</f>
        <v>0</v>
      </c>
      <c r="AH26" s="2" t="n">
        <f aca="false">IF(AH25&gt;AG26+AF26,AH25,AG26+AF26)</f>
        <v>113879.801251715</v>
      </c>
      <c r="AI26" s="2" t="n">
        <f aca="false">AH26*0.07</f>
        <v>7971.58608762003</v>
      </c>
      <c r="AJ26" s="25" t="n">
        <f aca="false">AI26+AH26</f>
        <v>121851.387339335</v>
      </c>
    </row>
    <row r="27" customFormat="false" ht="15" hidden="false" customHeight="false" outlineLevel="0" collapsed="false">
      <c r="A27" s="1" t="s">
        <v>42</v>
      </c>
      <c r="B27" s="2" t="n">
        <v>97152</v>
      </c>
      <c r="C27" s="2" t="n">
        <v>0</v>
      </c>
      <c r="D27" s="26" t="n">
        <f aca="false">+C27+B27</f>
        <v>97152</v>
      </c>
      <c r="E27" s="23" t="n">
        <f aca="false">D26*(1+$B$6)</f>
        <v>98909.425</v>
      </c>
      <c r="F27" s="2" t="n">
        <f aca="false">C27</f>
        <v>0</v>
      </c>
      <c r="G27" s="2" t="n">
        <f aca="false">+E27+F27</f>
        <v>98909.425</v>
      </c>
      <c r="H27" s="2" t="n">
        <f aca="false">G27*0.07</f>
        <v>6923.65975</v>
      </c>
      <c r="I27" s="25" t="n">
        <f aca="false">H27+G27</f>
        <v>105833.08475</v>
      </c>
      <c r="J27" s="1" t="s">
        <v>43</v>
      </c>
      <c r="K27" s="1" t="n">
        <v>17</v>
      </c>
      <c r="L27" s="23" t="n">
        <f aca="false">IF(G26*(1+$B$1)&lt;N26, N26, G26*(1+$B$1))</f>
        <v>101733.60375</v>
      </c>
      <c r="M27" s="2" t="n">
        <f aca="false">970*'Step Increment Modification'!$G$16</f>
        <v>1060.03964855659</v>
      </c>
      <c r="N27" s="2" t="n">
        <f aca="false">IF(N26&gt;M27+L27, N26, M27+L27)</f>
        <v>102793.643398557</v>
      </c>
      <c r="O27" s="2" t="n">
        <f aca="false">N27*0.07</f>
        <v>7195.55503789896</v>
      </c>
      <c r="P27" s="25" t="n">
        <f aca="false">O27+N27</f>
        <v>109989.198436456</v>
      </c>
      <c r="Q27" s="23" t="n">
        <f aca="false">IF(N26*(1+$B$2)&lt;S26, S26, N26*(1+$B$2))</f>
        <v>104785.6118625</v>
      </c>
      <c r="R27" s="2" t="n">
        <f aca="false">M27*(1+$B$7)</f>
        <v>1060.03964855659</v>
      </c>
      <c r="S27" s="2" t="n">
        <f aca="false">IF(S26&gt;R27+Q27,S26,R27+Q27)</f>
        <v>105845.651511057</v>
      </c>
      <c r="T27" s="2" t="n">
        <f aca="false">S27*0.07</f>
        <v>7409.19560577396</v>
      </c>
      <c r="U27" s="25" t="n">
        <f aca="false">T27+S27</f>
        <v>113254.847116831</v>
      </c>
      <c r="V27" s="23" t="n">
        <f aca="false">IF(S26*(1+$B$3)&lt;X26, X26, S26*(1+$B$3))</f>
        <v>107929.180218375</v>
      </c>
      <c r="W27" s="2" t="n">
        <f aca="false">R27*(1+$B$7)</f>
        <v>1060.03964855659</v>
      </c>
      <c r="X27" s="2" t="n">
        <f aca="false">IF(X26&gt;W27+V27,X26,W27+V27)</f>
        <v>108989.219866932</v>
      </c>
      <c r="Y27" s="2" t="n">
        <f aca="false">X27*0.07</f>
        <v>7629.24539068521</v>
      </c>
      <c r="Z27" s="25" t="n">
        <f aca="false">Y27+X27</f>
        <v>116618.465257617</v>
      </c>
      <c r="AA27" s="23" t="n">
        <f aca="false">IF(X26*(1+$B$4)&lt;AC26, AC26, X26*(1+$B$4))</f>
        <v>111706.701526018</v>
      </c>
      <c r="AB27" s="2" t="n">
        <f aca="false">W27*(1+$B$7)</f>
        <v>1060.03964855659</v>
      </c>
      <c r="AC27" s="2" t="n">
        <f aca="false">IF(AC26&gt;AB27+AA27,AC26,AB27+AA27)</f>
        <v>112766.741174575</v>
      </c>
      <c r="AD27" s="2" t="n">
        <f aca="false">AC27*0.07</f>
        <v>7893.67188222023</v>
      </c>
      <c r="AE27" s="25" t="n">
        <f aca="false">AD27+AC27</f>
        <v>120660.413056795</v>
      </c>
      <c r="AF27" s="23" t="n">
        <f aca="false">IF(AC26*(1+$B$5)&lt;AH26, AH26, AC26*(1+$B$5))</f>
        <v>115112.490862368</v>
      </c>
      <c r="AG27" s="2" t="n">
        <f aca="false">AB27*(1+$B$7)</f>
        <v>1060.03964855659</v>
      </c>
      <c r="AH27" s="2" t="n">
        <f aca="false">IF(AH26&gt;AG27+AF27,AH26,AG27+AF27)</f>
        <v>116172.530510924</v>
      </c>
      <c r="AI27" s="2" t="n">
        <f aca="false">AH27*0.07</f>
        <v>8132.0771357647</v>
      </c>
      <c r="AJ27" s="25" t="n">
        <f aca="false">AI27+AH27</f>
        <v>124304.607646689</v>
      </c>
    </row>
    <row r="28" customFormat="false" ht="15" hidden="false" customHeight="false" outlineLevel="0" collapsed="false">
      <c r="A28" s="1" t="s">
        <v>44</v>
      </c>
      <c r="B28" s="2" t="n">
        <v>97982</v>
      </c>
      <c r="C28" s="2" t="n">
        <v>0</v>
      </c>
      <c r="D28" s="26" t="n">
        <f aca="false">+C28+B28</f>
        <v>97982</v>
      </c>
      <c r="E28" s="23" t="n">
        <f aca="false">D27*(1+$B$6)</f>
        <v>99580.8</v>
      </c>
      <c r="F28" s="2" t="n">
        <f aca="false">C28</f>
        <v>0</v>
      </c>
      <c r="G28" s="2" t="n">
        <f aca="false">+E28+F28</f>
        <v>99580.8</v>
      </c>
      <c r="H28" s="2" t="n">
        <f aca="false">G28*0.07</f>
        <v>6970.656</v>
      </c>
      <c r="I28" s="25" t="n">
        <f aca="false">H28+G28</f>
        <v>106551.456</v>
      </c>
      <c r="J28" s="1" t="s">
        <v>45</v>
      </c>
      <c r="K28" s="1" t="n">
        <v>18</v>
      </c>
      <c r="L28" s="23" t="n">
        <f aca="false">IF(G27*(1+$B$1)&lt;N27, N27, G27*(1+$B$1))</f>
        <v>102793.643398557</v>
      </c>
      <c r="M28" s="2" t="n">
        <f aca="false">F28*(1+$B$7)</f>
        <v>0</v>
      </c>
      <c r="N28" s="2" t="n">
        <f aca="false">IF(N27&gt;M28+L28, N27, M28+L28)</f>
        <v>102793.643398557</v>
      </c>
      <c r="O28" s="2" t="n">
        <f aca="false">N28*0.07</f>
        <v>7195.55503789896</v>
      </c>
      <c r="P28" s="25" t="n">
        <f aca="false">O28+N28</f>
        <v>109989.198436456</v>
      </c>
      <c r="Q28" s="23" t="n">
        <f aca="false">IF(N27*(1+$B$2)&lt;S27, S27, N27*(1+$B$2))</f>
        <v>105877.452700513</v>
      </c>
      <c r="R28" s="2" t="n">
        <f aca="false">M28*(1+$B$7)</f>
        <v>0</v>
      </c>
      <c r="S28" s="2" t="n">
        <f aca="false">IF(S27&gt;R28+Q28,S27,R28+Q28)</f>
        <v>105877.452700513</v>
      </c>
      <c r="T28" s="2" t="n">
        <f aca="false">S28*0.07</f>
        <v>7411.42168903593</v>
      </c>
      <c r="U28" s="25" t="n">
        <f aca="false">T28+S28</f>
        <v>113288.874389549</v>
      </c>
      <c r="V28" s="23" t="n">
        <f aca="false">IF(S27*(1+$B$3)&lt;X27, X27, S27*(1+$B$3))</f>
        <v>109021.021056388</v>
      </c>
      <c r="W28" s="2" t="n">
        <f aca="false">R28*(1+$B$7)</f>
        <v>0</v>
      </c>
      <c r="X28" s="2" t="n">
        <f aca="false">IF(X27&gt;W28+V28,X27,W28+V28)</f>
        <v>109021.021056388</v>
      </c>
      <c r="Y28" s="2" t="n">
        <f aca="false">X28*0.07</f>
        <v>7631.47147394718</v>
      </c>
      <c r="Z28" s="25" t="n">
        <f aca="false">Y28+X28</f>
        <v>116652.492530335</v>
      </c>
      <c r="AA28" s="23" t="n">
        <f aca="false">IF(X27*(1+$B$4)&lt;AC27, AC27, X27*(1+$B$4))</f>
        <v>112803.842562274</v>
      </c>
      <c r="AB28" s="2" t="n">
        <f aca="false">W28*(1+$B$7)</f>
        <v>0</v>
      </c>
      <c r="AC28" s="2" t="n">
        <f aca="false">IF(AC27&gt;AB28+AA28,AC27,AB28+AA28)</f>
        <v>112803.842562274</v>
      </c>
      <c r="AD28" s="2" t="n">
        <f aca="false">AC28*0.07</f>
        <v>7896.26897935919</v>
      </c>
      <c r="AE28" s="25" t="n">
        <f aca="false">AD28+AC28</f>
        <v>120700.111541633</v>
      </c>
      <c r="AF28" s="23" t="n">
        <f aca="false">IF(AC27*(1+$B$5)&lt;AH27, AH27, AC27*(1+$B$5))</f>
        <v>116713.577115685</v>
      </c>
      <c r="AG28" s="2" t="n">
        <f aca="false">AB28*(1+$B$7)</f>
        <v>0</v>
      </c>
      <c r="AH28" s="2" t="n">
        <f aca="false">IF(AH27&gt;AG28+AF28,AH27,AG28+AF28)</f>
        <v>116713.577115685</v>
      </c>
      <c r="AI28" s="2" t="n">
        <f aca="false">AH28*0.07</f>
        <v>8169.95039809794</v>
      </c>
      <c r="AJ28" s="25" t="n">
        <f aca="false">AI28+AH28</f>
        <v>124883.527513783</v>
      </c>
    </row>
    <row r="29" customFormat="false" ht="15" hidden="false" customHeight="false" outlineLevel="0" collapsed="false">
      <c r="A29" s="1" t="s">
        <v>46</v>
      </c>
      <c r="B29" s="2" t="n">
        <v>98979</v>
      </c>
      <c r="C29" s="2" t="n">
        <v>0</v>
      </c>
      <c r="D29" s="26" t="n">
        <f aca="false">+C29+B29</f>
        <v>98979</v>
      </c>
      <c r="E29" s="23" t="n">
        <f aca="false">D28*(1+$B$6)</f>
        <v>100431.55</v>
      </c>
      <c r="F29" s="2" t="n">
        <f aca="false">C29</f>
        <v>0</v>
      </c>
      <c r="G29" s="2" t="n">
        <f aca="false">+E29+F29</f>
        <v>100431.55</v>
      </c>
      <c r="H29" s="2" t="n">
        <f aca="false">G29*0.07</f>
        <v>7030.2085</v>
      </c>
      <c r="I29" s="25" t="n">
        <f aca="false">H29+G29</f>
        <v>107461.7585</v>
      </c>
      <c r="J29" s="1" t="s">
        <v>47</v>
      </c>
      <c r="K29" s="1" t="n">
        <v>19</v>
      </c>
      <c r="L29" s="23" t="n">
        <f aca="false">IF(G28*(1+$B$1)&lt;N28, N28, G28*(1+$B$1))</f>
        <v>102793.643398557</v>
      </c>
      <c r="M29" s="2" t="n">
        <f aca="false">F29*(1+$B$7)</f>
        <v>0</v>
      </c>
      <c r="N29" s="2" t="n">
        <f aca="false">IF(N28&gt;M29+L29, N28, M29+L29)</f>
        <v>102793.643398557</v>
      </c>
      <c r="O29" s="2" t="n">
        <f aca="false">N29*0.07</f>
        <v>7195.55503789896</v>
      </c>
      <c r="P29" s="25" t="n">
        <f aca="false">O29+N29</f>
        <v>109989.198436456</v>
      </c>
      <c r="Q29" s="23" t="n">
        <f aca="false">IF(N28*(1+$B$2)&lt;S28, S28, N28*(1+$B$2))</f>
        <v>105877.452700513</v>
      </c>
      <c r="R29" s="2" t="n">
        <f aca="false">M29*(1+$B$7)</f>
        <v>0</v>
      </c>
      <c r="S29" s="2" t="n">
        <f aca="false">IF(S28&gt;R29+Q29,S28,R29+Q29)</f>
        <v>105877.452700513</v>
      </c>
      <c r="T29" s="2" t="n">
        <f aca="false">S29*0.07</f>
        <v>7411.42168903593</v>
      </c>
      <c r="U29" s="25" t="n">
        <f aca="false">T29+S29</f>
        <v>113288.874389549</v>
      </c>
      <c r="V29" s="23" t="n">
        <f aca="false">IF(S28*(1+$B$3)&lt;X28, X28, S28*(1+$B$3))</f>
        <v>109053.776281529</v>
      </c>
      <c r="W29" s="2" t="n">
        <f aca="false">R29*(1+$B$7)</f>
        <v>0</v>
      </c>
      <c r="X29" s="2" t="n">
        <f aca="false">IF(X28&gt;W29+V29,X28,W29+V29)</f>
        <v>109053.776281529</v>
      </c>
      <c r="Y29" s="2" t="n">
        <f aca="false">X29*0.07</f>
        <v>7633.76433970701</v>
      </c>
      <c r="Z29" s="25" t="n">
        <f aca="false">Y29+X29</f>
        <v>116687.540621236</v>
      </c>
      <c r="AA29" s="23" t="n">
        <f aca="false">IF(X28*(1+$B$4)&lt;AC28, AC28, X28*(1+$B$4))</f>
        <v>112836.756793362</v>
      </c>
      <c r="AB29" s="2" t="n">
        <f aca="false">W29*(1+$B$7)</f>
        <v>0</v>
      </c>
      <c r="AC29" s="2" t="n">
        <f aca="false">IF(AC28&gt;AB29+AA29,AC28,AB29+AA29)</f>
        <v>112836.756793362</v>
      </c>
      <c r="AD29" s="2" t="n">
        <f aca="false">AC29*0.07</f>
        <v>7898.57297553533</v>
      </c>
      <c r="AE29" s="25" t="n">
        <f aca="false">AD29+AC29</f>
        <v>120735.329768897</v>
      </c>
      <c r="AF29" s="23" t="n">
        <f aca="false">IF(AC28*(1+$B$5)&lt;AH28, AH28, AC28*(1+$B$5))</f>
        <v>116751.977051954</v>
      </c>
      <c r="AG29" s="2" t="n">
        <f aca="false">AB29*(1+$B$7)</f>
        <v>0</v>
      </c>
      <c r="AH29" s="2" t="n">
        <f aca="false">IF(AH28&gt;AG29+AF29,AH28,AG29+AF29)</f>
        <v>116751.977051954</v>
      </c>
      <c r="AI29" s="2" t="n">
        <f aca="false">AH29*0.07</f>
        <v>8172.63839363677</v>
      </c>
      <c r="AJ29" s="25" t="n">
        <f aca="false">AI29+AH29</f>
        <v>124924.615445591</v>
      </c>
    </row>
    <row r="30" customFormat="false" ht="15" hidden="false" customHeight="false" outlineLevel="0" collapsed="false">
      <c r="A30" s="1" t="s">
        <v>43</v>
      </c>
      <c r="B30" s="2" t="n">
        <v>98979</v>
      </c>
      <c r="C30" s="2" t="n">
        <v>1377</v>
      </c>
      <c r="D30" s="26" t="n">
        <f aca="false">+C30+B30</f>
        <v>100356</v>
      </c>
      <c r="E30" s="23" t="n">
        <f aca="false">D29*(1+$B$6)</f>
        <v>101453.475</v>
      </c>
      <c r="F30" s="2" t="n">
        <f aca="false">C30</f>
        <v>1377</v>
      </c>
      <c r="G30" s="2" t="n">
        <f aca="false">+E30+F30</f>
        <v>102830.475</v>
      </c>
      <c r="H30" s="2" t="n">
        <f aca="false">G30*0.07</f>
        <v>7198.13325</v>
      </c>
      <c r="I30" s="25" t="n">
        <f aca="false">H30+G30</f>
        <v>110028.60825</v>
      </c>
      <c r="J30" s="1" t="s">
        <v>48</v>
      </c>
      <c r="K30" s="1" t="n">
        <v>20</v>
      </c>
      <c r="L30" s="23" t="n">
        <f aca="false">IF(G29*(1+$B$1)&lt;N29, N29, G29*(1+$B$1))</f>
        <v>103444.4965</v>
      </c>
      <c r="M30" s="2" t="n">
        <f aca="false">F30*(1+$B$7)</f>
        <v>1377</v>
      </c>
      <c r="N30" s="2" t="n">
        <f aca="false">IF(N29&gt;M30+L30, N29, M30+L30)</f>
        <v>104821.4965</v>
      </c>
      <c r="O30" s="2" t="n">
        <f aca="false">N30*0.07</f>
        <v>7337.504755</v>
      </c>
      <c r="P30" s="25" t="n">
        <f aca="false">O30+N30</f>
        <v>112159.001255</v>
      </c>
      <c r="Q30" s="23" t="n">
        <f aca="false">IF(N29*(1+$B$2)&lt;S29, S29, N29*(1+$B$2))</f>
        <v>105877.452700513</v>
      </c>
      <c r="R30" s="2" t="n">
        <f aca="false">M30*(1+$B$7)</f>
        <v>1377</v>
      </c>
      <c r="S30" s="2" t="n">
        <f aca="false">IF(S29&gt;R30+Q30,S29,R30+Q30)</f>
        <v>107254.452700513</v>
      </c>
      <c r="T30" s="2" t="n">
        <f aca="false">S30*0.07</f>
        <v>7507.81168903593</v>
      </c>
      <c r="U30" s="25" t="n">
        <f aca="false">T30+S30</f>
        <v>114762.264389549</v>
      </c>
      <c r="V30" s="23" t="n">
        <f aca="false">IF(S29*(1+$B$3)&lt;X29, X29, S29*(1+$B$3))</f>
        <v>109053.776281529</v>
      </c>
      <c r="W30" s="2" t="n">
        <f aca="false">R30*(1+$B$7)</f>
        <v>1377</v>
      </c>
      <c r="X30" s="2" t="n">
        <f aca="false">IF(X29&gt;W30+V30,X29,W30+V30)</f>
        <v>110430.776281529</v>
      </c>
      <c r="Y30" s="2" t="n">
        <f aca="false">X30*0.07</f>
        <v>7730.15433970701</v>
      </c>
      <c r="Z30" s="25" t="n">
        <f aca="false">Y30+X30</f>
        <v>118160.930621236</v>
      </c>
      <c r="AA30" s="23" t="n">
        <f aca="false">IF(X29*(1+$B$4)&lt;AC29, AC29, X29*(1+$B$4))</f>
        <v>112870.658451382</v>
      </c>
      <c r="AB30" s="2" t="n">
        <f aca="false">W30*(1+$B$7)</f>
        <v>1377</v>
      </c>
      <c r="AC30" s="2" t="n">
        <f aca="false">IF(AC29&gt;AB30+AA30,AC29,AB30+AA30)</f>
        <v>114247.658451382</v>
      </c>
      <c r="AD30" s="2" t="n">
        <f aca="false">AC30*0.07</f>
        <v>7997.33609159675</v>
      </c>
      <c r="AE30" s="25" t="n">
        <f aca="false">AD30+AC30</f>
        <v>122244.994542979</v>
      </c>
      <c r="AF30" s="23" t="n">
        <f aca="false">IF(AC29*(1+$B$5)&lt;AH29, AH29, AC29*(1+$B$5))</f>
        <v>116786.04328113</v>
      </c>
      <c r="AG30" s="2" t="n">
        <f aca="false">AB30*(1+$B$7)</f>
        <v>1377</v>
      </c>
      <c r="AH30" s="2" t="n">
        <f aca="false">IF(AH29&gt;AG30+AF30,AH29,AG30+AF30)</f>
        <v>118163.04328113</v>
      </c>
      <c r="AI30" s="2" t="n">
        <f aca="false">AH30*0.07</f>
        <v>8271.41302967907</v>
      </c>
      <c r="AJ30" s="25" t="n">
        <f aca="false">AI30+AH30</f>
        <v>126434.456310809</v>
      </c>
    </row>
    <row r="31" customFormat="false" ht="15" hidden="false" customHeight="false" outlineLevel="0" collapsed="false">
      <c r="A31" s="1" t="s">
        <v>45</v>
      </c>
      <c r="B31" s="2" t="n">
        <v>100384</v>
      </c>
      <c r="C31" s="2" t="n">
        <v>0</v>
      </c>
      <c r="D31" s="26" t="n">
        <f aca="false">+C31+B31</f>
        <v>100384</v>
      </c>
      <c r="E31" s="23" t="n">
        <f aca="false">D30*(1+$B$6)</f>
        <v>102864.9</v>
      </c>
      <c r="F31" s="2" t="n">
        <f aca="false">C31</f>
        <v>0</v>
      </c>
      <c r="G31" s="2" t="n">
        <f aca="false">+E31+F31</f>
        <v>102864.9</v>
      </c>
      <c r="H31" s="2" t="n">
        <f aca="false">G31*0.07</f>
        <v>7200.543</v>
      </c>
      <c r="I31" s="25" t="n">
        <f aca="false">H31+G31</f>
        <v>110065.443</v>
      </c>
      <c r="J31" s="1" t="s">
        <v>49</v>
      </c>
      <c r="K31" s="1" t="n">
        <v>21</v>
      </c>
      <c r="L31" s="23" t="n">
        <f aca="false">IF(G30*(1+$B$1)&lt;N30, N30, G30*(1+$B$1))</f>
        <v>105915.38925</v>
      </c>
      <c r="M31" s="2" t="n">
        <f aca="false">F31*(1+$B$7)</f>
        <v>0</v>
      </c>
      <c r="N31" s="2" t="n">
        <f aca="false">IF(N30&gt;M31+L31, N30, M31+L31)</f>
        <v>105915.38925</v>
      </c>
      <c r="O31" s="2" t="n">
        <f aca="false">N31*0.07</f>
        <v>7414.0772475</v>
      </c>
      <c r="P31" s="25" t="n">
        <f aca="false">O31+N31</f>
        <v>113329.4664975</v>
      </c>
      <c r="Q31" s="23" t="n">
        <f aca="false">IF(N30*(1+$B$2)&lt;S30, S30, N30*(1+$B$2))</f>
        <v>107966.141395</v>
      </c>
      <c r="R31" s="2" t="n">
        <f aca="false">M31*(1+$B$7)</f>
        <v>0</v>
      </c>
      <c r="S31" s="2" t="n">
        <f aca="false">IF(S30&gt;R31+Q31,S30,R31+Q31)</f>
        <v>107966.141395</v>
      </c>
      <c r="T31" s="2" t="n">
        <f aca="false">S31*0.07</f>
        <v>7557.62989765</v>
      </c>
      <c r="U31" s="25" t="n">
        <f aca="false">T31+S31</f>
        <v>115523.77129265</v>
      </c>
      <c r="V31" s="23" t="n">
        <f aca="false">IF(S30*(1+$B$3)&lt;X30, X30, S30*(1+$B$3))</f>
        <v>110472.086281529</v>
      </c>
      <c r="W31" s="2" t="n">
        <f aca="false">R31*(1+$B$7)</f>
        <v>0</v>
      </c>
      <c r="X31" s="2" t="n">
        <f aca="false">IF(X30&gt;W31+V31,X30,W31+V31)</f>
        <v>110472.086281529</v>
      </c>
      <c r="Y31" s="2" t="n">
        <f aca="false">X31*0.07</f>
        <v>7733.04603970701</v>
      </c>
      <c r="Z31" s="25" t="n">
        <f aca="false">Y31+X31</f>
        <v>118205.132321236</v>
      </c>
      <c r="AA31" s="23" t="n">
        <f aca="false">IF(X30*(1+$B$4)&lt;AC30, AC30, X30*(1+$B$4))</f>
        <v>114295.853451382</v>
      </c>
      <c r="AB31" s="2" t="n">
        <f aca="false">W31*(1+$B$7)</f>
        <v>0</v>
      </c>
      <c r="AC31" s="2" t="n">
        <f aca="false">IF(AC30&gt;AB31+AA31,AC30,AB31+AA31)</f>
        <v>114295.853451382</v>
      </c>
      <c r="AD31" s="2" t="n">
        <f aca="false">AC31*0.07</f>
        <v>8000.70974159675</v>
      </c>
      <c r="AE31" s="25" t="n">
        <f aca="false">AD31+AC31</f>
        <v>122296.563192979</v>
      </c>
      <c r="AF31" s="23" t="n">
        <f aca="false">IF(AC30*(1+$B$5)&lt;AH30, AH30, AC30*(1+$B$5))</f>
        <v>118246.326497181</v>
      </c>
      <c r="AG31" s="2" t="n">
        <f aca="false">AB31*(1+$B$7)</f>
        <v>0</v>
      </c>
      <c r="AH31" s="2" t="n">
        <f aca="false">IF(AH30&gt;AG31+AF31,AH30,AG31+AF31)</f>
        <v>118246.326497181</v>
      </c>
      <c r="AI31" s="2" t="n">
        <f aca="false">AH31*0.07</f>
        <v>8277.24285480264</v>
      </c>
      <c r="AJ31" s="25" t="n">
        <f aca="false">AI31+AH31</f>
        <v>126523.569351983</v>
      </c>
    </row>
    <row r="32" customFormat="false" ht="15" hidden="false" customHeight="false" outlineLevel="0" collapsed="false">
      <c r="A32" s="1" t="s">
        <v>47</v>
      </c>
      <c r="B32" s="2" t="n">
        <v>100384</v>
      </c>
      <c r="C32" s="2" t="n">
        <v>0</v>
      </c>
      <c r="D32" s="26" t="n">
        <f aca="false">+C32+B32</f>
        <v>100384</v>
      </c>
      <c r="E32" s="23" t="n">
        <f aca="false">D31*(1+$B$6)</f>
        <v>102893.6</v>
      </c>
      <c r="F32" s="2" t="n">
        <f aca="false">C32</f>
        <v>0</v>
      </c>
      <c r="G32" s="2" t="n">
        <f aca="false">+E32+F32</f>
        <v>102893.6</v>
      </c>
      <c r="H32" s="2" t="n">
        <f aca="false">G32*0.07</f>
        <v>7202.552</v>
      </c>
      <c r="I32" s="25" t="n">
        <f aca="false">H32+G32</f>
        <v>110096.152</v>
      </c>
      <c r="J32" s="1" t="s">
        <v>50</v>
      </c>
      <c r="K32" s="1" t="n">
        <v>22</v>
      </c>
      <c r="L32" s="23" t="n">
        <f aca="false">IF(G31*(1+$B$1)&lt;N31, N31, G31*(1+$B$1))</f>
        <v>105950.847</v>
      </c>
      <c r="M32" s="2" t="n">
        <f aca="false">F32*(1+$B$7)</f>
        <v>0</v>
      </c>
      <c r="N32" s="2" t="n">
        <f aca="false">IF(N31&gt;M32+L32, N31, M32+L32)</f>
        <v>105950.847</v>
      </c>
      <c r="O32" s="2" t="n">
        <f aca="false">N32*0.07</f>
        <v>7416.55929</v>
      </c>
      <c r="P32" s="25" t="n">
        <f aca="false">O32+N32</f>
        <v>113367.40629</v>
      </c>
      <c r="Q32" s="23" t="n">
        <f aca="false">IF(N31*(1+$B$2)&lt;S31, S31, N31*(1+$B$2))</f>
        <v>109092.8509275</v>
      </c>
      <c r="R32" s="2" t="n">
        <f aca="false">M32*(1+$B$7)</f>
        <v>0</v>
      </c>
      <c r="S32" s="2" t="n">
        <f aca="false">IF(S31&gt;R32+Q32,S31,R32+Q32)</f>
        <v>109092.8509275</v>
      </c>
      <c r="T32" s="2" t="n">
        <f aca="false">S32*0.07</f>
        <v>7636.499564925</v>
      </c>
      <c r="U32" s="25" t="n">
        <f aca="false">T32+S32</f>
        <v>116729.350492425</v>
      </c>
      <c r="V32" s="23" t="n">
        <f aca="false">IF(S31*(1+$B$3)&lt;X31, X31, S31*(1+$B$3))</f>
        <v>111205.12563685</v>
      </c>
      <c r="W32" s="2" t="n">
        <f aca="false">R32*(1+$B$7)</f>
        <v>0</v>
      </c>
      <c r="X32" s="2" t="n">
        <f aca="false">IF(X31&gt;W32+V32,X31,W32+V32)</f>
        <v>111205.12563685</v>
      </c>
      <c r="Y32" s="2" t="n">
        <f aca="false">X32*0.07</f>
        <v>7784.3587945795</v>
      </c>
      <c r="Z32" s="25" t="n">
        <f aca="false">Y32+X32</f>
        <v>118989.48443143</v>
      </c>
      <c r="AA32" s="23" t="n">
        <f aca="false">IF(X31*(1+$B$4)&lt;AC31, AC31, X31*(1+$B$4))</f>
        <v>114338.609301382</v>
      </c>
      <c r="AB32" s="2" t="n">
        <f aca="false">W32*(1+$B$7)</f>
        <v>0</v>
      </c>
      <c r="AC32" s="2" t="n">
        <f aca="false">IF(AC31&gt;AB32+AA32,AC31,AB32+AA32)</f>
        <v>114338.609301382</v>
      </c>
      <c r="AD32" s="2" t="n">
        <f aca="false">AC32*0.07</f>
        <v>8003.70265109675</v>
      </c>
      <c r="AE32" s="25" t="n">
        <f aca="false">AD32+AC32</f>
        <v>122342.311952479</v>
      </c>
      <c r="AF32" s="23" t="n">
        <f aca="false">IF(AC31*(1+$B$5)&lt;AH31, AH31, AC31*(1+$B$5))</f>
        <v>118296.208322181</v>
      </c>
      <c r="AG32" s="2" t="n">
        <f aca="false">AB32*(1+$B$7)</f>
        <v>0</v>
      </c>
      <c r="AH32" s="2" t="n">
        <f aca="false">IF(AH31&gt;AG32+AF32,AH31,AG32+AF32)</f>
        <v>118296.208322181</v>
      </c>
      <c r="AI32" s="2" t="n">
        <f aca="false">AH32*0.07</f>
        <v>8280.73458255264</v>
      </c>
      <c r="AJ32" s="25" t="n">
        <f aca="false">AI32+AH32</f>
        <v>126576.942904733</v>
      </c>
    </row>
    <row r="33" customFormat="false" ht="15" hidden="false" customHeight="false" outlineLevel="0" collapsed="false">
      <c r="A33" s="1" t="s">
        <v>51</v>
      </c>
      <c r="B33" s="2" t="n">
        <v>100384</v>
      </c>
      <c r="C33" s="2" t="n">
        <v>0</v>
      </c>
      <c r="D33" s="26" t="n">
        <f aca="false">+C33+B33</f>
        <v>100384</v>
      </c>
      <c r="E33" s="23" t="n">
        <f aca="false">D32*(1+$B$6)</f>
        <v>102893.6</v>
      </c>
      <c r="F33" s="2" t="n">
        <f aca="false">C33</f>
        <v>0</v>
      </c>
      <c r="G33" s="2" t="n">
        <f aca="false">+E33+F33</f>
        <v>102893.6</v>
      </c>
      <c r="H33" s="2" t="n">
        <f aca="false">G33*0.07</f>
        <v>7202.552</v>
      </c>
      <c r="I33" s="25" t="n">
        <f aca="false">H33+G33</f>
        <v>110096.152</v>
      </c>
      <c r="J33" s="1" t="s">
        <v>52</v>
      </c>
      <c r="K33" s="1" t="n">
        <v>23</v>
      </c>
      <c r="L33" s="23" t="n">
        <f aca="false">IF(G32*(1+$B$1)&lt;N32, N32, G32*(1+$B$1))</f>
        <v>105980.408</v>
      </c>
      <c r="M33" s="2" t="n">
        <f aca="false">550*'Step Increment Modification'!$G$16</f>
        <v>601.053408975387</v>
      </c>
      <c r="N33" s="2" t="n">
        <f aca="false">IF(N32&gt;M33+L33, N32, M33+L33)</f>
        <v>106581.461408975</v>
      </c>
      <c r="O33" s="2" t="n">
        <f aca="false">N33*0.07</f>
        <v>7460.70229862828</v>
      </c>
      <c r="P33" s="25" t="n">
        <f aca="false">O33+N33</f>
        <v>114042.163707604</v>
      </c>
      <c r="Q33" s="23" t="n">
        <f aca="false">IF(N32*(1+$B$2)&lt;S32, S32, N32*(1+$B$2))</f>
        <v>109129.37241</v>
      </c>
      <c r="R33" s="2" t="n">
        <f aca="false">M33*(1+$B$7)</f>
        <v>601.053408975387</v>
      </c>
      <c r="S33" s="2" t="n">
        <f aca="false">IF(S32&gt;R33+Q33,S32,R33+Q33)</f>
        <v>109730.425818975</v>
      </c>
      <c r="T33" s="2" t="n">
        <f aca="false">S33*0.07</f>
        <v>7681.12980732828</v>
      </c>
      <c r="U33" s="25" t="n">
        <f aca="false">T33+S33</f>
        <v>117411.555626304</v>
      </c>
      <c r="V33" s="23" t="n">
        <f aca="false">IF(S32*(1+$B$3)&lt;X32, X32, S32*(1+$B$3))</f>
        <v>112365.636455325</v>
      </c>
      <c r="W33" s="2" t="n">
        <f aca="false">R33*(1+$B$7)</f>
        <v>601.053408975387</v>
      </c>
      <c r="X33" s="2" t="n">
        <f aca="false">IF(X32&gt;W33+V33,X32,W33+V33)</f>
        <v>112966.6898643</v>
      </c>
      <c r="Y33" s="2" t="n">
        <f aca="false">X33*0.07</f>
        <v>7907.66829050103</v>
      </c>
      <c r="Z33" s="25" t="n">
        <f aca="false">Y33+X33</f>
        <v>120874.358154801</v>
      </c>
      <c r="AA33" s="23" t="n">
        <f aca="false">IF(X32*(1+$B$4)&lt;AC32, AC32, X32*(1+$B$4))</f>
        <v>115097.30503414</v>
      </c>
      <c r="AB33" s="2" t="n">
        <f aca="false">W33*(1+$B$7)</f>
        <v>601.053408975387</v>
      </c>
      <c r="AC33" s="2" t="n">
        <f aca="false">IF(AC32&gt;AB33+AA33,AC32,AB33+AA33)</f>
        <v>115698.358443115</v>
      </c>
      <c r="AD33" s="2" t="n">
        <f aca="false">AC33*0.07</f>
        <v>8098.88509101806</v>
      </c>
      <c r="AE33" s="25" t="n">
        <f aca="false">AD33+AC33</f>
        <v>123797.243534133</v>
      </c>
      <c r="AF33" s="23" t="n">
        <f aca="false">IF(AC32*(1+$B$5)&lt;AH32, AH32, AC32*(1+$B$5))</f>
        <v>118340.460626931</v>
      </c>
      <c r="AG33" s="2" t="n">
        <f aca="false">AB33*(1+$B$7)</f>
        <v>601.053408975387</v>
      </c>
      <c r="AH33" s="2" t="n">
        <f aca="false">IF(AH32&gt;AG33+AF33,AH32,AG33+AF33)</f>
        <v>118941.514035906</v>
      </c>
      <c r="AI33" s="2" t="n">
        <f aca="false">AH33*0.07</f>
        <v>8325.90598251342</v>
      </c>
      <c r="AJ33" s="25" t="n">
        <f aca="false">AI33+AH33</f>
        <v>127267.420018419</v>
      </c>
    </row>
    <row r="34" customFormat="false" ht="15" hidden="false" customHeight="false" outlineLevel="0" collapsed="false">
      <c r="A34" s="1" t="s">
        <v>53</v>
      </c>
      <c r="B34" s="2" t="n">
        <v>100412</v>
      </c>
      <c r="C34" s="2" t="n">
        <v>0</v>
      </c>
      <c r="D34" s="26" t="n">
        <f aca="false">+C34+B34</f>
        <v>100412</v>
      </c>
      <c r="E34" s="23" t="n">
        <f aca="false">D33*(1+$B$6)</f>
        <v>102893.6</v>
      </c>
      <c r="F34" s="2" t="n">
        <f aca="false">C34</f>
        <v>0</v>
      </c>
      <c r="G34" s="2" t="n">
        <f aca="false">+E34+F34</f>
        <v>102893.6</v>
      </c>
      <c r="H34" s="2" t="n">
        <f aca="false">G34*0.07</f>
        <v>7202.552</v>
      </c>
      <c r="I34" s="25" t="n">
        <f aca="false">H34+G34</f>
        <v>110096.152</v>
      </c>
      <c r="J34" s="1" t="s">
        <v>54</v>
      </c>
      <c r="K34" s="1" t="n">
        <v>24</v>
      </c>
      <c r="L34" s="23" t="n">
        <f aca="false">IF(G33*(1+$B$1)&lt;N33, N33, G33*(1+$B$1))</f>
        <v>106581.461408975</v>
      </c>
      <c r="M34" s="2" t="n">
        <f aca="false">F34*(1+$B$7)</f>
        <v>0</v>
      </c>
      <c r="N34" s="2" t="n">
        <f aca="false">IF(N33&gt;M34+L34, N33, M34+L34)</f>
        <v>106581.461408975</v>
      </c>
      <c r="O34" s="2" t="n">
        <f aca="false">N34*0.07</f>
        <v>7460.70229862828</v>
      </c>
      <c r="P34" s="25" t="n">
        <f aca="false">O34+N34</f>
        <v>114042.163707604</v>
      </c>
      <c r="Q34" s="23" t="n">
        <f aca="false">IF(N33*(1+$B$2)&lt;S33, S33, N33*(1+$B$2))</f>
        <v>109778.905251245</v>
      </c>
      <c r="R34" s="2" t="n">
        <f aca="false">M34*(1+$B$7)</f>
        <v>0</v>
      </c>
      <c r="S34" s="2" t="n">
        <f aca="false">IF(S33&gt;R34+Q34,S33,R34+Q34)</f>
        <v>109778.905251245</v>
      </c>
      <c r="T34" s="2" t="n">
        <f aca="false">S34*0.07</f>
        <v>7684.52336758713</v>
      </c>
      <c r="U34" s="25" t="n">
        <f aca="false">T34+S34</f>
        <v>117463.428618832</v>
      </c>
      <c r="V34" s="23" t="n">
        <f aca="false">IF(S33*(1+$B$3)&lt;X33, X33, S33*(1+$B$3))</f>
        <v>113022.338593545</v>
      </c>
      <c r="W34" s="2" t="n">
        <f aca="false">R34*(1+$B$7)</f>
        <v>0</v>
      </c>
      <c r="X34" s="2" t="n">
        <f aca="false">IF(X33&gt;W34+V34,X33,W34+V34)</f>
        <v>113022.338593545</v>
      </c>
      <c r="Y34" s="2" t="n">
        <f aca="false">X34*0.07</f>
        <v>7911.56370154813</v>
      </c>
      <c r="Z34" s="25" t="n">
        <f aca="false">Y34+X34</f>
        <v>120933.902295093</v>
      </c>
      <c r="AA34" s="23" t="n">
        <f aca="false">IF(X33*(1+$B$4)&lt;AC33, AC33, X33*(1+$B$4))</f>
        <v>116920.524009551</v>
      </c>
      <c r="AB34" s="2" t="n">
        <f aca="false">W34*(1+$B$7)</f>
        <v>0</v>
      </c>
      <c r="AC34" s="2" t="n">
        <f aca="false">IF(AC33&gt;AB34+AA34,AC33,AB34+AA34)</f>
        <v>116920.524009551</v>
      </c>
      <c r="AD34" s="2" t="n">
        <f aca="false">AC34*0.07</f>
        <v>8184.43668066856</v>
      </c>
      <c r="AE34" s="25" t="n">
        <f aca="false">AD34+AC34</f>
        <v>125104.960690219</v>
      </c>
      <c r="AF34" s="23" t="n">
        <f aca="false">IF(AC33*(1+$B$5)&lt;AH33, AH33, AC33*(1+$B$5))</f>
        <v>119747.800988624</v>
      </c>
      <c r="AG34" s="2" t="n">
        <f aca="false">AB34*(1+$B$7)</f>
        <v>0</v>
      </c>
      <c r="AH34" s="2" t="n">
        <f aca="false">IF(AH33&gt;AG34+AF34,AH33,AG34+AF34)</f>
        <v>119747.800988624</v>
      </c>
      <c r="AI34" s="2" t="n">
        <f aca="false">AH34*0.07</f>
        <v>8382.34606920369</v>
      </c>
      <c r="AJ34" s="25" t="n">
        <f aca="false">AI34+AH34</f>
        <v>128130.147057828</v>
      </c>
    </row>
    <row r="35" customFormat="false" ht="15" hidden="false" customHeight="false" outlineLevel="0" collapsed="false">
      <c r="A35" s="1" t="s">
        <v>48</v>
      </c>
      <c r="B35" s="2" t="n">
        <v>100412</v>
      </c>
      <c r="C35" s="2" t="n">
        <v>1376</v>
      </c>
      <c r="D35" s="26" t="n">
        <f aca="false">+C35+B35</f>
        <v>101788</v>
      </c>
      <c r="E35" s="23" t="n">
        <f aca="false">D34*(1+$B$6)</f>
        <v>102922.3</v>
      </c>
      <c r="F35" s="2" t="n">
        <f aca="false">C35</f>
        <v>1376</v>
      </c>
      <c r="G35" s="2" t="n">
        <f aca="false">+E35+F35</f>
        <v>104298.3</v>
      </c>
      <c r="H35" s="2" t="n">
        <f aca="false">G35*0.07</f>
        <v>7300.881</v>
      </c>
      <c r="I35" s="25" t="n">
        <f aca="false">H35+G35</f>
        <v>111599.181</v>
      </c>
      <c r="J35" s="1" t="s">
        <v>55</v>
      </c>
      <c r="K35" s="1" t="n">
        <v>25</v>
      </c>
      <c r="L35" s="23" t="n">
        <f aca="false">IF(G34*(1+$B$1)&lt;N34, N34, G34*(1+$B$1))</f>
        <v>106581.461408975</v>
      </c>
      <c r="M35" s="2" t="n">
        <f aca="false">F35*(1+$B$7)</f>
        <v>1376</v>
      </c>
      <c r="N35" s="2" t="n">
        <f aca="false">IF(N34&gt;M35+L35, N34, M35+L35)</f>
        <v>107957.461408975</v>
      </c>
      <c r="O35" s="2" t="n">
        <f aca="false">N35*0.07</f>
        <v>7557.02229862828</v>
      </c>
      <c r="P35" s="25" t="n">
        <f aca="false">O35+N35</f>
        <v>115514.483707604</v>
      </c>
      <c r="Q35" s="23" t="n">
        <f aca="false">IF(N34*(1+$B$2)&lt;S34, S34, N34*(1+$B$2))</f>
        <v>109778.905251245</v>
      </c>
      <c r="R35" s="2" t="n">
        <f aca="false">M35*(1+$B$7)</f>
        <v>1376</v>
      </c>
      <c r="S35" s="2" t="n">
        <f aca="false">IF(S34&gt;R35+Q35,S34,R35+Q35)</f>
        <v>111154.905251245</v>
      </c>
      <c r="T35" s="2" t="n">
        <f aca="false">S35*0.07</f>
        <v>7780.84336758713</v>
      </c>
      <c r="U35" s="25" t="n">
        <f aca="false">T35+S35</f>
        <v>118935.748618832</v>
      </c>
      <c r="V35" s="23" t="n">
        <f aca="false">IF(S34*(1+$B$3)&lt;X34, X34, S34*(1+$B$3))</f>
        <v>113072.272408782</v>
      </c>
      <c r="W35" s="2" t="n">
        <f aca="false">R35*(1+$B$7)</f>
        <v>1376</v>
      </c>
      <c r="X35" s="2" t="n">
        <f aca="false">IF(X34&gt;W35+V35,X34,W35+V35)</f>
        <v>114448.272408782</v>
      </c>
      <c r="Y35" s="2" t="n">
        <f aca="false">X35*0.07</f>
        <v>8011.37906861474</v>
      </c>
      <c r="Z35" s="25" t="n">
        <f aca="false">Y35+X35</f>
        <v>122459.651477397</v>
      </c>
      <c r="AA35" s="23" t="n">
        <f aca="false">IF(X34*(1+$B$4)&lt;AC34, AC34, X34*(1+$B$4))</f>
        <v>116978.120444319</v>
      </c>
      <c r="AB35" s="2" t="n">
        <f aca="false">W35*(1+$B$7)</f>
        <v>1376</v>
      </c>
      <c r="AC35" s="2" t="n">
        <f aca="false">IF(AC34&gt;AB35+AA35,AC34,AB35+AA35)</f>
        <v>118354.120444319</v>
      </c>
      <c r="AD35" s="2" t="n">
        <f aca="false">AC35*0.07</f>
        <v>8284.78843110231</v>
      </c>
      <c r="AE35" s="25" t="n">
        <f aca="false">AD35+AC35</f>
        <v>126638.908875421</v>
      </c>
      <c r="AF35" s="23" t="n">
        <f aca="false">IF(AC34*(1+$B$5)&lt;AH34, AH34, AC34*(1+$B$5))</f>
        <v>121012.742349885</v>
      </c>
      <c r="AG35" s="2" t="n">
        <f aca="false">AB35*(1+$B$7)</f>
        <v>1376</v>
      </c>
      <c r="AH35" s="2" t="n">
        <f aca="false">IF(AH34&gt;AG35+AF35,AH34,AG35+AF35)</f>
        <v>122388.742349885</v>
      </c>
      <c r="AI35" s="2" t="n">
        <f aca="false">AH35*0.07</f>
        <v>8567.21196449196</v>
      </c>
      <c r="AJ35" s="25" t="n">
        <f aca="false">AI35+AH35</f>
        <v>130955.954314377</v>
      </c>
    </row>
    <row r="36" customFormat="false" ht="15" hidden="false" customHeight="false" outlineLevel="0" collapsed="false">
      <c r="A36" s="1" t="s">
        <v>49</v>
      </c>
      <c r="B36" s="2" t="n">
        <v>101816</v>
      </c>
      <c r="C36" s="2" t="n">
        <v>0</v>
      </c>
      <c r="D36" s="26" t="n">
        <f aca="false">+C36+B36</f>
        <v>101816</v>
      </c>
      <c r="E36" s="23" t="n">
        <f aca="false">D35*(1+$B$6)</f>
        <v>104332.7</v>
      </c>
      <c r="F36" s="2" t="n">
        <f aca="false">C36</f>
        <v>0</v>
      </c>
      <c r="G36" s="2" t="n">
        <f aca="false">+E36+F36</f>
        <v>104332.7</v>
      </c>
      <c r="H36" s="2" t="n">
        <f aca="false">G36*0.07</f>
        <v>7303.289</v>
      </c>
      <c r="I36" s="25" t="n">
        <f aca="false">H36+G36</f>
        <v>111635.989</v>
      </c>
      <c r="J36" s="1" t="s">
        <v>56</v>
      </c>
      <c r="K36" s="1" t="n">
        <v>26</v>
      </c>
      <c r="L36" s="23" t="n">
        <f aca="false">IF(G35*(1+$B$1)&lt;N35, N35, G35*(1+$B$1))</f>
        <v>107957.461408975</v>
      </c>
      <c r="M36" s="2" t="n">
        <f aca="false">F36*(1+$B$7)</f>
        <v>0</v>
      </c>
      <c r="N36" s="2" t="n">
        <f aca="false">IF(N35&gt;M36+L36, N35, M36+L36)</f>
        <v>107957.461408975</v>
      </c>
      <c r="O36" s="2" t="n">
        <f aca="false">N36*0.07</f>
        <v>7557.02229862828</v>
      </c>
      <c r="P36" s="25" t="n">
        <f aca="false">O36+N36</f>
        <v>115514.483707604</v>
      </c>
      <c r="Q36" s="23" t="n">
        <f aca="false">IF(N35*(1+$B$2)&lt;S35, S35, N35*(1+$B$2))</f>
        <v>111196.185251245</v>
      </c>
      <c r="R36" s="2" t="n">
        <f aca="false">M36*(1+$B$7)</f>
        <v>0</v>
      </c>
      <c r="S36" s="2" t="n">
        <f aca="false">IF(S35&gt;R36+Q36,S35,R36+Q36)</f>
        <v>111196.185251245</v>
      </c>
      <c r="T36" s="2" t="n">
        <f aca="false">S36*0.07</f>
        <v>7783.73296758713</v>
      </c>
      <c r="U36" s="25" t="n">
        <f aca="false">T36+S36</f>
        <v>118979.918218832</v>
      </c>
      <c r="V36" s="23" t="n">
        <f aca="false">IF(S35*(1+$B$3)&lt;X35, X35, S35*(1+$B$3))</f>
        <v>114489.552408782</v>
      </c>
      <c r="W36" s="2" t="n">
        <f aca="false">R36*(1+$B$7)</f>
        <v>0</v>
      </c>
      <c r="X36" s="2" t="n">
        <f aca="false">IF(X35&gt;W36+V36,X35,W36+V36)</f>
        <v>114489.552408782</v>
      </c>
      <c r="Y36" s="2" t="n">
        <f aca="false">X36*0.07</f>
        <v>8014.26866861474</v>
      </c>
      <c r="Z36" s="25" t="n">
        <f aca="false">Y36+X36</f>
        <v>122503.821077397</v>
      </c>
      <c r="AA36" s="23" t="n">
        <f aca="false">IF(X35*(1+$B$4)&lt;AC35, AC35, X35*(1+$B$4))</f>
        <v>118453.961943089</v>
      </c>
      <c r="AB36" s="2" t="n">
        <f aca="false">W36*(1+$B$7)</f>
        <v>0</v>
      </c>
      <c r="AC36" s="2" t="n">
        <f aca="false">IF(AC35&gt;AB36+AA36,AC35,AB36+AA36)</f>
        <v>118453.961943089</v>
      </c>
      <c r="AD36" s="2" t="n">
        <f aca="false">AC36*0.07</f>
        <v>8291.77733601626</v>
      </c>
      <c r="AE36" s="25" t="n">
        <f aca="false">AD36+AC36</f>
        <v>126745.739279106</v>
      </c>
      <c r="AF36" s="23" t="n">
        <f aca="false">IF(AC35*(1+$B$5)&lt;AH35, AH35, AC35*(1+$B$5))</f>
        <v>122496.51465987</v>
      </c>
      <c r="AG36" s="2" t="n">
        <f aca="false">AB36*(1+$B$7)</f>
        <v>0</v>
      </c>
      <c r="AH36" s="2" t="n">
        <f aca="false">IF(AH35&gt;AG36+AF36,AH35,AG36+AF36)</f>
        <v>122496.51465987</v>
      </c>
      <c r="AI36" s="2" t="n">
        <f aca="false">AH36*0.07</f>
        <v>8574.75602619089</v>
      </c>
      <c r="AJ36" s="25" t="n">
        <f aca="false">AI36+AH36</f>
        <v>131071.270686061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104361.4</v>
      </c>
      <c r="F37" s="28" t="n">
        <v>0</v>
      </c>
      <c r="G37" s="28" t="n">
        <f aca="false">+E37+F37</f>
        <v>104361.4</v>
      </c>
      <c r="H37" s="28" t="n">
        <f aca="false">G37*0.07</f>
        <v>7305.298</v>
      </c>
      <c r="I37" s="29" t="n">
        <f aca="false">H37+G37</f>
        <v>111666.698</v>
      </c>
      <c r="J37" s="1" t="s">
        <v>57</v>
      </c>
      <c r="K37" s="1" t="n">
        <v>27</v>
      </c>
      <c r="L37" s="23" t="n">
        <f aca="false">IF(G36*(1+$B$1)&lt;N36, N36, G36*(1+$B$1))</f>
        <v>107957.461408975</v>
      </c>
      <c r="M37" s="2" t="n">
        <f aca="false">F37*(1+$B$7)</f>
        <v>0</v>
      </c>
      <c r="N37" s="2" t="n">
        <f aca="false">IF(N36&gt;M37+L37, N36, M37+L37)</f>
        <v>107957.461408975</v>
      </c>
      <c r="O37" s="2" t="n">
        <f aca="false">N37*0.07</f>
        <v>7557.02229862828</v>
      </c>
      <c r="P37" s="25" t="n">
        <f aca="false">O37+N37</f>
        <v>115514.483707604</v>
      </c>
      <c r="Q37" s="23" t="n">
        <f aca="false">IF(N36*(1+$B$2)&lt;S36, S36, N36*(1+$B$2))</f>
        <v>111196.185251245</v>
      </c>
      <c r="R37" s="2" t="n">
        <f aca="false">M37*(1+$B$7)</f>
        <v>0</v>
      </c>
      <c r="S37" s="2" t="n">
        <f aca="false">IF(S36&gt;R37+Q37,S36,R37+Q37)</f>
        <v>111196.185251245</v>
      </c>
      <c r="T37" s="2" t="n">
        <f aca="false">S37*0.07</f>
        <v>7783.73296758713</v>
      </c>
      <c r="U37" s="25" t="n">
        <f aca="false">T37+S37</f>
        <v>118979.918218832</v>
      </c>
      <c r="V37" s="23" t="n">
        <f aca="false">IF(S36*(1+$B$3)&lt;X36, X36, S36*(1+$B$3))</f>
        <v>114532.070808782</v>
      </c>
      <c r="W37" s="2" t="n">
        <f aca="false">R37*(1+$B$7)</f>
        <v>0</v>
      </c>
      <c r="X37" s="2" t="n">
        <f aca="false">IF(X36&gt;W37+V37,X36,W37+V37)</f>
        <v>114532.070808782</v>
      </c>
      <c r="Y37" s="2" t="n">
        <f aca="false">X37*0.07</f>
        <v>8017.24495661474</v>
      </c>
      <c r="Z37" s="25" t="n">
        <f aca="false">Y37+X37</f>
        <v>122549.315765397</v>
      </c>
      <c r="AA37" s="23" t="n">
        <f aca="false">IF(X36*(1+$B$4)&lt;AC36, AC36, X36*(1+$B$4))</f>
        <v>118496.686743089</v>
      </c>
      <c r="AB37" s="2" t="n">
        <f aca="false">W37*(1+$B$7)</f>
        <v>0</v>
      </c>
      <c r="AC37" s="2" t="n">
        <f aca="false">IF(AC36&gt;AB37+AA37,AC36,AB37+AA37)</f>
        <v>118496.686743089</v>
      </c>
      <c r="AD37" s="2" t="n">
        <f aca="false">AC37*0.07</f>
        <v>8294.76807201626</v>
      </c>
      <c r="AE37" s="25" t="n">
        <f aca="false">AD37+AC37</f>
        <v>126791.454815106</v>
      </c>
      <c r="AF37" s="23" t="n">
        <f aca="false">IF(AC36*(1+$B$5)&lt;AH36, AH36, AC36*(1+$B$5))</f>
        <v>122599.850611097</v>
      </c>
      <c r="AG37" s="2" t="n">
        <f aca="false">AB37*(1+$B$7)</f>
        <v>0</v>
      </c>
      <c r="AH37" s="2" t="n">
        <f aca="false">IF(AH36&gt;AG37+AF37,AH36,AG37+AF37)</f>
        <v>122599.850611097</v>
      </c>
      <c r="AI37" s="2" t="n">
        <f aca="false">AH37*0.07</f>
        <v>8581.98954277682</v>
      </c>
      <c r="AJ37" s="25" t="n">
        <f aca="false">AI37+AH37</f>
        <v>131181.840153874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107957.461408975</v>
      </c>
      <c r="M38" s="30" t="n">
        <v>0</v>
      </c>
      <c r="N38" s="2" t="n">
        <f aca="false">IF(N37&gt;M38+L38, N37, M38+L38)</f>
        <v>107957.461408975</v>
      </c>
      <c r="O38" s="2" t="n">
        <f aca="false">N38*0.07</f>
        <v>7557.02229862828</v>
      </c>
      <c r="P38" s="31" t="n">
        <f aca="false">O38+N38</f>
        <v>115514.483707604</v>
      </c>
      <c r="Q38" s="23" t="n">
        <f aca="false">IF(N37*(1+$B$2)&lt;S37, S37, N37*(1+$B$2))</f>
        <v>111196.185251245</v>
      </c>
      <c r="R38" s="30" t="n">
        <v>0</v>
      </c>
      <c r="S38" s="2" t="n">
        <f aca="false">IF(S37&gt;R38+Q38,S37,R38+Q38)</f>
        <v>111196.185251245</v>
      </c>
      <c r="T38" s="2" t="n">
        <f aca="false">S38*0.07</f>
        <v>7783.73296758713</v>
      </c>
      <c r="U38" s="31" t="n">
        <f aca="false">T38+S38</f>
        <v>118979.918218832</v>
      </c>
      <c r="V38" s="23" t="n">
        <f aca="false">IF(S37*(1+$B$3)&lt;X37, X37, S37*(1+$B$3))</f>
        <v>114532.070808782</v>
      </c>
      <c r="W38" s="30" t="n">
        <v>0</v>
      </c>
      <c r="X38" s="2" t="n">
        <f aca="false">IF(X37&gt;W38+V38,X37,W38+V38)</f>
        <v>114532.070808782</v>
      </c>
      <c r="Y38" s="2" t="n">
        <f aca="false">X38*0.07</f>
        <v>8017.24495661474</v>
      </c>
      <c r="Z38" s="31" t="n">
        <f aca="false">Y38+X38</f>
        <v>122549.315765397</v>
      </c>
      <c r="AA38" s="23" t="n">
        <f aca="false">IF(X37*(1+$B$4)&lt;AC37, AC37, X37*(1+$B$4))</f>
        <v>118540.693287089</v>
      </c>
      <c r="AB38" s="30" t="n">
        <v>0</v>
      </c>
      <c r="AC38" s="2" t="n">
        <f aca="false">IF(AC37&gt;AB38+AA38,AC37,AB38+AA38)</f>
        <v>118540.693287089</v>
      </c>
      <c r="AD38" s="2" t="n">
        <f aca="false">AC38*0.07</f>
        <v>8297.84853009626</v>
      </c>
      <c r="AE38" s="31" t="n">
        <f aca="false">AD38+AC38</f>
        <v>126838.541817186</v>
      </c>
      <c r="AF38" s="23" t="n">
        <f aca="false">IF(AC37*(1+$B$5)&lt;AH37, AH37, AC37*(1+$B$5))</f>
        <v>122644.070779098</v>
      </c>
      <c r="AG38" s="30" t="n">
        <v>0</v>
      </c>
      <c r="AH38" s="2" t="n">
        <f aca="false">IF(AH37&gt;AG38+AF38,AH37,AG38+AF38)</f>
        <v>122644.070779098</v>
      </c>
      <c r="AI38" s="2" t="n">
        <f aca="false">AH38*0.07</f>
        <v>8585.08495453683</v>
      </c>
      <c r="AJ38" s="31" t="n">
        <f aca="false">AI38+AH38</f>
        <v>131229.155733634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107957.461408975</v>
      </c>
      <c r="M39" s="30" t="n">
        <f aca="false">M38</f>
        <v>0</v>
      </c>
      <c r="N39" s="2" t="n">
        <f aca="false">N38</f>
        <v>107957.461408975</v>
      </c>
      <c r="O39" s="2" t="n">
        <f aca="false">O38</f>
        <v>7557.02229862828</v>
      </c>
      <c r="P39" s="31" t="n">
        <f aca="false">P38</f>
        <v>115514.483707604</v>
      </c>
      <c r="Q39" s="23" t="n">
        <f aca="false">IF(N38*(1+$B$2)&lt;S38, S38, N38*(1+$B$2))</f>
        <v>111196.185251245</v>
      </c>
      <c r="R39" s="30" t="n">
        <v>0</v>
      </c>
      <c r="S39" s="2" t="n">
        <f aca="false">IF(S38&gt;R39+Q39,S38,R39+Q39)</f>
        <v>111196.185251245</v>
      </c>
      <c r="T39" s="2" t="n">
        <f aca="false">S39*0.07</f>
        <v>7783.73296758713</v>
      </c>
      <c r="U39" s="31" t="n">
        <f aca="false">T39+S39</f>
        <v>118979.918218832</v>
      </c>
      <c r="V39" s="23" t="n">
        <f aca="false">IF(S38*(1+$B$3)&lt;X38, X38, S38*(1+$B$3))</f>
        <v>114532.070808782</v>
      </c>
      <c r="W39" s="30" t="n">
        <v>0</v>
      </c>
      <c r="X39" s="2" t="n">
        <f aca="false">IF(X38&gt;W39+V39,X38,W39+V39)</f>
        <v>114532.070808782</v>
      </c>
      <c r="Y39" s="2" t="n">
        <f aca="false">X39*0.07</f>
        <v>8017.24495661474</v>
      </c>
      <c r="Z39" s="31" t="n">
        <f aca="false">Y39+X39</f>
        <v>122549.315765397</v>
      </c>
      <c r="AA39" s="23" t="n">
        <f aca="false">IF(X38*(1+$B$4)&lt;AC38, AC38, X38*(1+$B$4))</f>
        <v>118540.693287089</v>
      </c>
      <c r="AB39" s="30" t="n">
        <v>0</v>
      </c>
      <c r="AC39" s="2" t="n">
        <f aca="false">IF(AC38&gt;AB39+AA39,AC38,AB39+AA39)</f>
        <v>118540.693287089</v>
      </c>
      <c r="AD39" s="2" t="n">
        <f aca="false">AC39*0.07</f>
        <v>8297.84853009626</v>
      </c>
      <c r="AE39" s="31" t="n">
        <f aca="false">AD39+AC39</f>
        <v>126838.541817186</v>
      </c>
      <c r="AF39" s="23" t="n">
        <f aca="false">IF(AC38*(1+$B$5)&lt;AH38, AH38, AC38*(1+$B$5))</f>
        <v>122689.617552137</v>
      </c>
      <c r="AG39" s="30" t="n">
        <v>0</v>
      </c>
      <c r="AH39" s="2" t="n">
        <f aca="false">IF(AH38&gt;AG39+AF39,AH38,AG39+AF39)</f>
        <v>122689.617552137</v>
      </c>
      <c r="AI39" s="2" t="n">
        <f aca="false">AH39*0.07</f>
        <v>8588.27322864962</v>
      </c>
      <c r="AJ39" s="31" t="n">
        <f aca="false">AI39+AH39</f>
        <v>131277.890780787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107957.461408975</v>
      </c>
      <c r="M40" s="30" t="n">
        <f aca="false">M39</f>
        <v>0</v>
      </c>
      <c r="N40" s="2" t="n">
        <f aca="false">N39</f>
        <v>107957.461408975</v>
      </c>
      <c r="O40" s="2" t="n">
        <f aca="false">O39</f>
        <v>7557.02229862828</v>
      </c>
      <c r="P40" s="31" t="n">
        <f aca="false">P39</f>
        <v>115514.483707604</v>
      </c>
      <c r="Q40" s="23" t="n">
        <f aca="false">Q39</f>
        <v>111196.185251245</v>
      </c>
      <c r="R40" s="30" t="n">
        <f aca="false">R39</f>
        <v>0</v>
      </c>
      <c r="S40" s="2" t="n">
        <f aca="false">S39</f>
        <v>111196.185251245</v>
      </c>
      <c r="T40" s="2" t="n">
        <f aca="false">T39</f>
        <v>7783.73296758713</v>
      </c>
      <c r="U40" s="31" t="n">
        <f aca="false">U39</f>
        <v>118979.918218832</v>
      </c>
      <c r="V40" s="23" t="n">
        <f aca="false">IF(S39*(1+$B$3)&lt;X39, X39, S39*(1+$B$3))</f>
        <v>114532.070808782</v>
      </c>
      <c r="W40" s="30" t="n">
        <v>0</v>
      </c>
      <c r="X40" s="2" t="n">
        <f aca="false">IF(X39&gt;W40+V40,X39,W40+V40)</f>
        <v>114532.070808782</v>
      </c>
      <c r="Y40" s="2" t="n">
        <f aca="false">X40*0.07</f>
        <v>8017.24495661474</v>
      </c>
      <c r="Z40" s="31" t="n">
        <f aca="false">Y40+X40</f>
        <v>122549.315765397</v>
      </c>
      <c r="AA40" s="23" t="n">
        <f aca="false">IF(X39*(1+$B$4)&lt;AC39, AC39, X39*(1+$B$4))</f>
        <v>118540.693287089</v>
      </c>
      <c r="AB40" s="30" t="n">
        <v>0</v>
      </c>
      <c r="AC40" s="2" t="n">
        <f aca="false">IF(AC39&gt;AB40+AA40,AC39,AB40+AA40)</f>
        <v>118540.693287089</v>
      </c>
      <c r="AD40" s="2" t="n">
        <f aca="false">AC40*0.07</f>
        <v>8297.84853009626</v>
      </c>
      <c r="AE40" s="31" t="n">
        <f aca="false">AD40+AC40</f>
        <v>126838.541817186</v>
      </c>
      <c r="AF40" s="23" t="n">
        <f aca="false">IF(AC39*(1+$B$5)&lt;AH39, AH39, AC39*(1+$B$5))</f>
        <v>122689.617552137</v>
      </c>
      <c r="AG40" s="30" t="n">
        <v>0</v>
      </c>
      <c r="AH40" s="2" t="n">
        <f aca="false">IF(AH39&gt;AG40+AF40,AH39,AG40+AF40)</f>
        <v>122689.617552137</v>
      </c>
      <c r="AI40" s="2" t="n">
        <f aca="false">AH40*0.07</f>
        <v>8588.27322864962</v>
      </c>
      <c r="AJ40" s="31" t="n">
        <f aca="false">AI40+AH40</f>
        <v>131277.890780787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118540.693287089</v>
      </c>
      <c r="AB41" s="34" t="n">
        <v>0</v>
      </c>
      <c r="AC41" s="28" t="n">
        <f aca="false">IF(AC40&gt;AB41+AA41,AC40,AB41+AA41)</f>
        <v>118540.693287089</v>
      </c>
      <c r="AD41" s="28" t="n">
        <f aca="false">AC41*0.07</f>
        <v>8297.84853009626</v>
      </c>
      <c r="AE41" s="35" t="n">
        <f aca="false">AD41+AC41</f>
        <v>126838.541817186</v>
      </c>
      <c r="AF41" s="23" t="n">
        <f aca="false">IF(AC40*(1+$B$5)&lt;AH40, AH40, AC40*(1+$B$5))</f>
        <v>122689.617552137</v>
      </c>
      <c r="AG41" s="30" t="n">
        <v>0</v>
      </c>
      <c r="AH41" s="2" t="n">
        <f aca="false">IF(AH40&gt;AG41+AF41,AH40,AG41+AF41)</f>
        <v>122689.617552137</v>
      </c>
      <c r="AI41" s="2" t="n">
        <f aca="false">AH41*0.07</f>
        <v>8588.27322864962</v>
      </c>
      <c r="AJ41" s="31" t="n">
        <f aca="false">AI41+AH41</f>
        <v>131277.890780787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122689.617552137</v>
      </c>
      <c r="AG42" s="34" t="n">
        <v>0</v>
      </c>
      <c r="AH42" s="28" t="n">
        <f aca="false">IF(AH41&gt;AG42+AF42,AH41,AG42+AF42)</f>
        <v>122689.617552137</v>
      </c>
      <c r="AI42" s="28" t="n">
        <f aca="false">AH42*0.07</f>
        <v>8588.27322864962</v>
      </c>
      <c r="AJ42" s="35" t="n">
        <f aca="false">AI42+AH42</f>
        <v>131277.890780787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M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  <c r="M44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D966"/>
    <pageSetUpPr fitToPage="false"/>
  </sheetPr>
  <dimension ref="A1:AJ45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70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64287</v>
      </c>
      <c r="C11" s="2"/>
      <c r="D11" s="2" t="n">
        <f aca="false">+C11+B11</f>
        <v>64287</v>
      </c>
      <c r="E11" s="23" t="n">
        <f aca="false">E12</f>
        <v>65894.175</v>
      </c>
      <c r="F11" s="24"/>
      <c r="G11" s="2" t="n">
        <f aca="false">+E11+F11</f>
        <v>65894.175</v>
      </c>
      <c r="H11" s="2" t="n">
        <f aca="false">G11*0.07</f>
        <v>4612.59225</v>
      </c>
      <c r="I11" s="25" t="n">
        <f aca="false">H11+G11</f>
        <v>70506.76725</v>
      </c>
      <c r="J11" s="1" t="n">
        <v>1</v>
      </c>
      <c r="K11" s="1" t="n">
        <v>1</v>
      </c>
      <c r="L11" s="23" t="n">
        <f aca="false">E11*(1+$B$1)</f>
        <v>67871.00025</v>
      </c>
      <c r="M11" s="2"/>
      <c r="N11" s="2" t="n">
        <f aca="false">M11+L11</f>
        <v>67871.00025</v>
      </c>
      <c r="O11" s="2" t="n">
        <f aca="false">N11*0.07</f>
        <v>4750.9700175</v>
      </c>
      <c r="P11" s="25" t="n">
        <f aca="false">O11+N11</f>
        <v>72621.9702675</v>
      </c>
      <c r="Q11" s="23" t="n">
        <f aca="false">L11*(1+$B$2)</f>
        <v>69907.1302575</v>
      </c>
      <c r="R11" s="24"/>
      <c r="S11" s="2" t="n">
        <f aca="false">R11+Q11</f>
        <v>69907.1302575</v>
      </c>
      <c r="T11" s="2" t="n">
        <f aca="false">S11*0.07</f>
        <v>4893.499118025</v>
      </c>
      <c r="U11" s="25" t="n">
        <f aca="false">T11+S11</f>
        <v>74800.629375525</v>
      </c>
      <c r="V11" s="23" t="n">
        <f aca="false">Q11*(1+$B$3)</f>
        <v>72004.344165225</v>
      </c>
      <c r="W11" s="24"/>
      <c r="X11" s="2" t="n">
        <f aca="false">W11+V11</f>
        <v>72004.344165225</v>
      </c>
      <c r="Y11" s="2" t="n">
        <f aca="false">X11*0.07</f>
        <v>5040.30409156575</v>
      </c>
      <c r="Z11" s="25" t="n">
        <f aca="false">Y11+X11</f>
        <v>77044.6482567907</v>
      </c>
      <c r="AA11" s="23" t="n">
        <f aca="false">V11*(1+$B$4)</f>
        <v>74524.4962110079</v>
      </c>
      <c r="AB11" s="24"/>
      <c r="AC11" s="2" t="n">
        <f aca="false">AB11+AA11</f>
        <v>74524.4962110079</v>
      </c>
      <c r="AD11" s="2" t="n">
        <f aca="false">AC11*0.07</f>
        <v>5216.71473477055</v>
      </c>
      <c r="AE11" s="25" t="n">
        <f aca="false">AD11+AC11</f>
        <v>79741.2109457784</v>
      </c>
      <c r="AF11" s="23" t="n">
        <f aca="false">AA11*(1+$B$5)</f>
        <v>77132.8535783931</v>
      </c>
      <c r="AG11" s="24"/>
      <c r="AH11" s="2" t="n">
        <f aca="false">AG11+AF11</f>
        <v>77132.8535783931</v>
      </c>
      <c r="AI11" s="2" t="n">
        <f aca="false">AH11*0.07</f>
        <v>5399.29975048752</v>
      </c>
      <c r="AJ11" s="25" t="n">
        <f aca="false">AI11+AH11</f>
        <v>82532.1533288806</v>
      </c>
    </row>
    <row r="12" customFormat="false" ht="15" hidden="false" customHeight="false" outlineLevel="0" collapsed="false">
      <c r="A12" s="1" t="n">
        <v>2</v>
      </c>
      <c r="B12" s="2" t="n">
        <v>64287</v>
      </c>
      <c r="C12" s="2" t="n">
        <v>1021</v>
      </c>
      <c r="D12" s="2" t="n">
        <f aca="false">+C12+B12</f>
        <v>65308</v>
      </c>
      <c r="E12" s="23" t="n">
        <f aca="false">D11*(1+$B$6)</f>
        <v>65894.175</v>
      </c>
      <c r="F12" s="2" t="n">
        <f aca="false">C12</f>
        <v>1021</v>
      </c>
      <c r="G12" s="2" t="n">
        <f aca="false">+E12+F12</f>
        <v>66915.175</v>
      </c>
      <c r="H12" s="2" t="n">
        <f aca="false">G12*0.07</f>
        <v>4684.06225</v>
      </c>
      <c r="I12" s="25" t="n">
        <f aca="false">H12+G12</f>
        <v>71599.23725</v>
      </c>
      <c r="J12" s="1" t="n">
        <v>2</v>
      </c>
      <c r="K12" s="1" t="n">
        <v>2</v>
      </c>
      <c r="L12" s="23" t="n">
        <f aca="false">G11*(1+$B$1)</f>
        <v>67871.00025</v>
      </c>
      <c r="M12" s="2" t="n">
        <f aca="false">F12*(1+$B$7)</f>
        <v>1021</v>
      </c>
      <c r="N12" s="2" t="n">
        <f aca="false">IF(N11&gt;M12+L12, N11, M12+L12)</f>
        <v>68892.00025</v>
      </c>
      <c r="O12" s="2" t="n">
        <f aca="false">N12*0.07</f>
        <v>4822.4400175</v>
      </c>
      <c r="P12" s="25" t="n">
        <f aca="false">O12+N12</f>
        <v>73714.4402675</v>
      </c>
      <c r="Q12" s="23" t="n">
        <f aca="false">N11*(1+$B$2)</f>
        <v>69907.1302575</v>
      </c>
      <c r="R12" s="2" t="n">
        <f aca="false">M12*(1+$B$7)</f>
        <v>1021</v>
      </c>
      <c r="S12" s="2" t="n">
        <f aca="false">IF(S11&gt;R12+Q12,S11,R12+Q12)</f>
        <v>70928.1302575</v>
      </c>
      <c r="T12" s="2" t="n">
        <f aca="false">S12*0.07</f>
        <v>4964.969118025</v>
      </c>
      <c r="U12" s="25" t="n">
        <f aca="false">T12+S12</f>
        <v>75893.099375525</v>
      </c>
      <c r="V12" s="23" t="n">
        <f aca="false">S11*(1+$B$3)</f>
        <v>72004.344165225</v>
      </c>
      <c r="W12" s="2" t="n">
        <f aca="false">R12*(1+$B$7)</f>
        <v>1021</v>
      </c>
      <c r="X12" s="2" t="n">
        <f aca="false">IF(X11&gt;W12+V12,X11,W12+V12)</f>
        <v>73025.344165225</v>
      </c>
      <c r="Y12" s="2" t="n">
        <f aca="false">X12*0.07</f>
        <v>5111.77409156575</v>
      </c>
      <c r="Z12" s="25" t="n">
        <f aca="false">Y12+X12</f>
        <v>78137.1182567907</v>
      </c>
      <c r="AA12" s="23" t="n">
        <f aca="false">X11*(1+$B$4)</f>
        <v>74524.4962110079</v>
      </c>
      <c r="AB12" s="2" t="n">
        <f aca="false">W12*(1+$B$7)</f>
        <v>1021</v>
      </c>
      <c r="AC12" s="2" t="n">
        <f aca="false">IF(AC11&gt;AB12+AA12,AC11,AB12+AA12)</f>
        <v>75545.4962110079</v>
      </c>
      <c r="AD12" s="2" t="n">
        <f aca="false">AC12*0.07</f>
        <v>5288.18473477055</v>
      </c>
      <c r="AE12" s="25" t="n">
        <f aca="false">AD12+AC12</f>
        <v>80833.6809457784</v>
      </c>
      <c r="AF12" s="23" t="n">
        <f aca="false">AC11*(1+$B$5)</f>
        <v>77132.8535783931</v>
      </c>
      <c r="AG12" s="2" t="n">
        <f aca="false">AB12*(1+$B$7)</f>
        <v>1021</v>
      </c>
      <c r="AH12" s="2" t="n">
        <f aca="false">IF(AH11&gt;AG12+AF12,AH11,AG12+AF12)</f>
        <v>78153.8535783931</v>
      </c>
      <c r="AI12" s="2" t="n">
        <f aca="false">AH12*0.07</f>
        <v>5470.76975048752</v>
      </c>
      <c r="AJ12" s="25" t="n">
        <f aca="false">AI12+AH12</f>
        <v>83624.6233288807</v>
      </c>
    </row>
    <row r="13" customFormat="false" ht="15" hidden="false" customHeight="false" outlineLevel="0" collapsed="false">
      <c r="A13" s="1" t="n">
        <v>3</v>
      </c>
      <c r="B13" s="2" t="n">
        <v>65329</v>
      </c>
      <c r="C13" s="2" t="n">
        <v>1226</v>
      </c>
      <c r="D13" s="2" t="n">
        <f aca="false">+C13+B13</f>
        <v>66555</v>
      </c>
      <c r="E13" s="23" t="n">
        <f aca="false">D12*(1+$B$6)</f>
        <v>66940.7</v>
      </c>
      <c r="F13" s="2" t="n">
        <f aca="false">C13</f>
        <v>1226</v>
      </c>
      <c r="G13" s="2" t="n">
        <f aca="false">+E13+F13</f>
        <v>68166.7</v>
      </c>
      <c r="H13" s="2" t="n">
        <f aca="false">G13*0.07</f>
        <v>4771.669</v>
      </c>
      <c r="I13" s="25" t="n">
        <f aca="false">H13+G13</f>
        <v>72938.369</v>
      </c>
      <c r="J13" s="1" t="n">
        <v>3</v>
      </c>
      <c r="K13" s="1" t="n">
        <v>3</v>
      </c>
      <c r="L13" s="23" t="n">
        <f aca="false">G12*(1+$B$1)</f>
        <v>68922.63025</v>
      </c>
      <c r="M13" s="2" t="n">
        <f aca="false">F13*(1+$B$7)</f>
        <v>1226</v>
      </c>
      <c r="N13" s="2" t="n">
        <f aca="false">IF(N12&gt;M13+L13, N12, M13+L13)</f>
        <v>70148.63025</v>
      </c>
      <c r="O13" s="2" t="n">
        <f aca="false">N13*0.07</f>
        <v>4910.4041175</v>
      </c>
      <c r="P13" s="25" t="n">
        <f aca="false">O13+N13</f>
        <v>75059.0343675</v>
      </c>
      <c r="Q13" s="23" t="n">
        <f aca="false">N12*(1+$B$2)</f>
        <v>70958.7602575</v>
      </c>
      <c r="R13" s="2" t="n">
        <f aca="false">M13*(1+$B$7)</f>
        <v>1226</v>
      </c>
      <c r="S13" s="2" t="n">
        <f aca="false">IF(S12&gt;R13+Q13,S12,R13+Q13)</f>
        <v>72184.7602575</v>
      </c>
      <c r="T13" s="2" t="n">
        <f aca="false">S13*0.07</f>
        <v>5052.933218025</v>
      </c>
      <c r="U13" s="25" t="n">
        <f aca="false">T13+S13</f>
        <v>77237.693475525</v>
      </c>
      <c r="V13" s="23" t="n">
        <f aca="false">S12*(1+$B$3)</f>
        <v>73055.974165225</v>
      </c>
      <c r="W13" s="2" t="n">
        <f aca="false">R13*(1+$B$7)</f>
        <v>1226</v>
      </c>
      <c r="X13" s="2" t="n">
        <f aca="false">IF(X12&gt;W13+V13,X12,W13+V13)</f>
        <v>74281.974165225</v>
      </c>
      <c r="Y13" s="2" t="n">
        <f aca="false">X13*0.07</f>
        <v>5199.73819156575</v>
      </c>
      <c r="Z13" s="25" t="n">
        <f aca="false">Y13+X13</f>
        <v>79481.7123567907</v>
      </c>
      <c r="AA13" s="23" t="n">
        <f aca="false">X12*(1+$B$4)</f>
        <v>75581.2312110079</v>
      </c>
      <c r="AB13" s="2" t="n">
        <f aca="false">W13*(1+$B$7)</f>
        <v>1226</v>
      </c>
      <c r="AC13" s="2" t="n">
        <f aca="false">IF(AC12&gt;AB13+AA13,AC12,AB13+AA13)</f>
        <v>76807.2312110079</v>
      </c>
      <c r="AD13" s="2" t="n">
        <f aca="false">AC13*0.07</f>
        <v>5376.50618477055</v>
      </c>
      <c r="AE13" s="25" t="n">
        <f aca="false">AD13+AC13</f>
        <v>82183.7373957784</v>
      </c>
      <c r="AF13" s="23" t="n">
        <f aca="false">AC12*(1+$B$5)</f>
        <v>78189.5885783931</v>
      </c>
      <c r="AG13" s="2" t="n">
        <f aca="false">AB13*(1+$B$7)</f>
        <v>1226</v>
      </c>
      <c r="AH13" s="2" t="n">
        <f aca="false">IF(AH12&gt;AG13+AF13,AH12,AG13+AF13)</f>
        <v>79415.5885783931</v>
      </c>
      <c r="AI13" s="2" t="n">
        <f aca="false">AH13*0.07</f>
        <v>5559.09120048752</v>
      </c>
      <c r="AJ13" s="25" t="n">
        <f aca="false">AI13+AH13</f>
        <v>84974.6797788806</v>
      </c>
    </row>
    <row r="14" customFormat="false" ht="15" hidden="false" customHeight="false" outlineLevel="0" collapsed="false">
      <c r="A14" s="1" t="n">
        <v>4</v>
      </c>
      <c r="B14" s="2" t="n">
        <v>66579</v>
      </c>
      <c r="C14" s="2" t="n">
        <v>1328</v>
      </c>
      <c r="D14" s="2" t="n">
        <f aca="false">+C14+B14</f>
        <v>67907</v>
      </c>
      <c r="E14" s="23" t="n">
        <f aca="false">D13*(1+$B$6)</f>
        <v>68218.875</v>
      </c>
      <c r="F14" s="2" t="n">
        <f aca="false">C14</f>
        <v>1328</v>
      </c>
      <c r="G14" s="2" t="n">
        <f aca="false">+E14+F14</f>
        <v>69546.875</v>
      </c>
      <c r="H14" s="2" t="n">
        <f aca="false">G14*0.07</f>
        <v>4868.28125</v>
      </c>
      <c r="I14" s="25" t="n">
        <f aca="false">H14+G14</f>
        <v>74415.15625</v>
      </c>
      <c r="J14" s="1" t="n">
        <v>4</v>
      </c>
      <c r="K14" s="1" t="n">
        <v>4</v>
      </c>
      <c r="L14" s="23" t="n">
        <f aca="false">G13*(1+$B$1)</f>
        <v>70211.701</v>
      </c>
      <c r="M14" s="2" t="n">
        <f aca="false">F14*(1+$B$7)</f>
        <v>1328</v>
      </c>
      <c r="N14" s="2" t="n">
        <f aca="false">IF(N13&gt;M14+L14, N13, M14+L14)</f>
        <v>71539.701</v>
      </c>
      <c r="O14" s="2" t="n">
        <f aca="false">N14*0.07</f>
        <v>5007.77907</v>
      </c>
      <c r="P14" s="25" t="n">
        <f aca="false">O14+N14</f>
        <v>76547.48007</v>
      </c>
      <c r="Q14" s="23" t="n">
        <f aca="false">N13*(1+$B$2)</f>
        <v>72253.0891575</v>
      </c>
      <c r="R14" s="2" t="n">
        <f aca="false">M14*(1+$B$7)</f>
        <v>1328</v>
      </c>
      <c r="S14" s="2" t="n">
        <f aca="false">IF(S13&gt;R14+Q14,S13,R14+Q14)</f>
        <v>73581.0891575</v>
      </c>
      <c r="T14" s="2" t="n">
        <f aca="false">S14*0.07</f>
        <v>5150.676241025</v>
      </c>
      <c r="U14" s="25" t="n">
        <f aca="false">T14+S14</f>
        <v>78731.765398525</v>
      </c>
      <c r="V14" s="23" t="n">
        <f aca="false">S13*(1+$B$3)</f>
        <v>74350.303065225</v>
      </c>
      <c r="W14" s="2" t="n">
        <f aca="false">R14*(1+$B$7)</f>
        <v>1328</v>
      </c>
      <c r="X14" s="2" t="n">
        <f aca="false">IF(X13&gt;W14+V14,X13,W14+V14)</f>
        <v>75678.303065225</v>
      </c>
      <c r="Y14" s="2" t="n">
        <f aca="false">X14*0.07</f>
        <v>5297.48121456575</v>
      </c>
      <c r="Z14" s="25" t="n">
        <f aca="false">Y14+X14</f>
        <v>80975.7842797907</v>
      </c>
      <c r="AA14" s="23" t="n">
        <f aca="false">X13*(1+$B$4)</f>
        <v>76881.8432610079</v>
      </c>
      <c r="AB14" s="2" t="n">
        <f aca="false">W14*(1+$B$7)</f>
        <v>1328</v>
      </c>
      <c r="AC14" s="2" t="n">
        <f aca="false">IF(AC13&gt;AB14+AA14,AC13,AB14+AA14)</f>
        <v>78209.8432610079</v>
      </c>
      <c r="AD14" s="2" t="n">
        <f aca="false">AC14*0.07</f>
        <v>5474.68902827055</v>
      </c>
      <c r="AE14" s="25" t="n">
        <f aca="false">AD14+AC14</f>
        <v>83684.5322892784</v>
      </c>
      <c r="AF14" s="23" t="n">
        <f aca="false">AC13*(1+$B$5)</f>
        <v>79495.4843033931</v>
      </c>
      <c r="AG14" s="2" t="n">
        <f aca="false">AB14*(1+$B$7)</f>
        <v>1328</v>
      </c>
      <c r="AH14" s="2" t="n">
        <f aca="false">IF(AH13&gt;AG14+AF14,AH13,AG14+AF14)</f>
        <v>80823.4843033931</v>
      </c>
      <c r="AI14" s="2" t="n">
        <f aca="false">AH14*0.07</f>
        <v>5657.64390123752</v>
      </c>
      <c r="AJ14" s="25" t="n">
        <f aca="false">AI14+AH14</f>
        <v>86481.1282046307</v>
      </c>
    </row>
    <row r="15" customFormat="false" ht="15" hidden="false" customHeight="false" outlineLevel="0" collapsed="false">
      <c r="A15" s="1" t="n">
        <v>5</v>
      </c>
      <c r="B15" s="2" t="n">
        <v>67934</v>
      </c>
      <c r="C15" s="2" t="n">
        <v>2145</v>
      </c>
      <c r="D15" s="2" t="n">
        <f aca="false">+C15+B15</f>
        <v>70079</v>
      </c>
      <c r="E15" s="23" t="n">
        <f aca="false">D14*(1+$B$6)</f>
        <v>69604.675</v>
      </c>
      <c r="F15" s="2" t="n">
        <f aca="false">C15</f>
        <v>2145</v>
      </c>
      <c r="G15" s="2" t="n">
        <f aca="false">+E15+F15</f>
        <v>71749.675</v>
      </c>
      <c r="H15" s="2" t="n">
        <f aca="false">G15*0.07</f>
        <v>5022.47725</v>
      </c>
      <c r="I15" s="25" t="n">
        <f aca="false">H15+G15</f>
        <v>76772.15225</v>
      </c>
      <c r="J15" s="1" t="n">
        <v>5</v>
      </c>
      <c r="K15" s="1" t="n">
        <v>5</v>
      </c>
      <c r="L15" s="23" t="n">
        <f aca="false">G14*(1+$B$1)</f>
        <v>71633.28125</v>
      </c>
      <c r="M15" s="2" t="n">
        <f aca="false">F15*(1+$B$7)</f>
        <v>2145</v>
      </c>
      <c r="N15" s="2" t="n">
        <f aca="false">IF(N14&gt;M15+L15, N14, M15+L15)</f>
        <v>73778.28125</v>
      </c>
      <c r="O15" s="2" t="n">
        <f aca="false">N15*0.07</f>
        <v>5164.4796875</v>
      </c>
      <c r="P15" s="25" t="n">
        <f aca="false">O15+N15</f>
        <v>78942.7609375</v>
      </c>
      <c r="Q15" s="23" t="n">
        <f aca="false">N14*(1+$B$2)</f>
        <v>73685.89203</v>
      </c>
      <c r="R15" s="2" t="n">
        <f aca="false">M15*(1+$B$7)</f>
        <v>2145</v>
      </c>
      <c r="S15" s="2" t="n">
        <f aca="false">IF(S14&gt;R15+Q15,S14,R15+Q15)</f>
        <v>75830.89203</v>
      </c>
      <c r="T15" s="2" t="n">
        <f aca="false">S15*0.07</f>
        <v>5308.1624421</v>
      </c>
      <c r="U15" s="25" t="n">
        <f aca="false">T15+S15</f>
        <v>81139.0544721</v>
      </c>
      <c r="V15" s="23" t="n">
        <f aca="false">S14*(1+$B$3)</f>
        <v>75788.521832225</v>
      </c>
      <c r="W15" s="2" t="n">
        <f aca="false">R15*(1+$B$7)</f>
        <v>2145</v>
      </c>
      <c r="X15" s="2" t="n">
        <f aca="false">IF(X14&gt;W15+V15,X14,W15+V15)</f>
        <v>77933.521832225</v>
      </c>
      <c r="Y15" s="2" t="n">
        <f aca="false">X15*0.07</f>
        <v>5455.34652825575</v>
      </c>
      <c r="Z15" s="25" t="n">
        <f aca="false">Y15+X15</f>
        <v>83388.8683604807</v>
      </c>
      <c r="AA15" s="23" t="n">
        <f aca="false">X14*(1+$B$4)</f>
        <v>78327.0436725079</v>
      </c>
      <c r="AB15" s="2" t="n">
        <f aca="false">W15*(1+$B$7)</f>
        <v>2145</v>
      </c>
      <c r="AC15" s="2" t="n">
        <f aca="false">IF(AC14&gt;AB15+AA15,AC14,AB15+AA15)</f>
        <v>80472.0436725079</v>
      </c>
      <c r="AD15" s="2" t="n">
        <f aca="false">AC15*0.07</f>
        <v>5633.04305707555</v>
      </c>
      <c r="AE15" s="25" t="n">
        <f aca="false">AD15+AC15</f>
        <v>86105.0867295834</v>
      </c>
      <c r="AF15" s="23" t="n">
        <f aca="false">AC14*(1+$B$5)</f>
        <v>80947.1877751431</v>
      </c>
      <c r="AG15" s="2" t="n">
        <f aca="false">AB15*(1+$B$7)</f>
        <v>2145</v>
      </c>
      <c r="AH15" s="2" t="n">
        <f aca="false">IF(AH14&gt;AG15+AF15,AH14,AG15+AF15)</f>
        <v>83092.1877751431</v>
      </c>
      <c r="AI15" s="2" t="n">
        <f aca="false">AH15*0.07</f>
        <v>5816.45314426002</v>
      </c>
      <c r="AJ15" s="25" t="n">
        <f aca="false">AI15+AH15</f>
        <v>88908.6409194031</v>
      </c>
    </row>
    <row r="16" customFormat="false" ht="15" hidden="false" customHeight="false" outlineLevel="0" collapsed="false">
      <c r="A16" s="1" t="n">
        <v>6</v>
      </c>
      <c r="B16" s="2" t="n">
        <v>70143</v>
      </c>
      <c r="C16" s="2" t="n">
        <v>2656</v>
      </c>
      <c r="D16" s="2" t="n">
        <f aca="false">+C16+B16</f>
        <v>72799</v>
      </c>
      <c r="E16" s="23" t="n">
        <f aca="false">D15*(1+$B$6)</f>
        <v>71830.975</v>
      </c>
      <c r="F16" s="2" t="n">
        <f aca="false">C16</f>
        <v>2656</v>
      </c>
      <c r="G16" s="2" t="n">
        <f aca="false">+E16+F16</f>
        <v>74486.975</v>
      </c>
      <c r="H16" s="2" t="n">
        <f aca="false">G16*0.07</f>
        <v>5214.08825</v>
      </c>
      <c r="I16" s="25" t="n">
        <f aca="false">H16+G16</f>
        <v>79701.06325</v>
      </c>
      <c r="J16" s="1" t="n">
        <v>6</v>
      </c>
      <c r="K16" s="1" t="n">
        <v>6</v>
      </c>
      <c r="L16" s="23" t="n">
        <f aca="false">G15*(1+$B$1)</f>
        <v>73902.16525</v>
      </c>
      <c r="M16" s="2" t="n">
        <f aca="false">F16*(1+$B$7)</f>
        <v>2656</v>
      </c>
      <c r="N16" s="2" t="n">
        <f aca="false">IF(N15&gt;M16+L16, N15, M16+L16)</f>
        <v>76558.16525</v>
      </c>
      <c r="O16" s="2" t="n">
        <f aca="false">N16*0.07</f>
        <v>5359.0715675</v>
      </c>
      <c r="P16" s="25" t="n">
        <f aca="false">O16+N16</f>
        <v>81917.2368175</v>
      </c>
      <c r="Q16" s="23" t="n">
        <f aca="false">N15*(1+$B$2)</f>
        <v>75991.6296875</v>
      </c>
      <c r="R16" s="2" t="n">
        <f aca="false">M16*(1+$B$7)</f>
        <v>2656</v>
      </c>
      <c r="S16" s="2" t="n">
        <f aca="false">IF(S15&gt;R16+Q16,S15,R16+Q16)</f>
        <v>78647.6296875</v>
      </c>
      <c r="T16" s="2" t="n">
        <f aca="false">S16*0.07</f>
        <v>5505.334078125</v>
      </c>
      <c r="U16" s="25" t="n">
        <f aca="false">T16+S16</f>
        <v>84152.963765625</v>
      </c>
      <c r="V16" s="23" t="n">
        <f aca="false">S15*(1+$B$3)</f>
        <v>78105.8187909</v>
      </c>
      <c r="W16" s="2" t="n">
        <f aca="false">R16*(1+$B$7)</f>
        <v>2656</v>
      </c>
      <c r="X16" s="2" t="n">
        <f aca="false">IF(X15&gt;W16+V16,X15,W16+V16)</f>
        <v>80761.8187909</v>
      </c>
      <c r="Y16" s="2" t="n">
        <f aca="false">X16*0.07</f>
        <v>5653.327315363</v>
      </c>
      <c r="Z16" s="25" t="n">
        <f aca="false">Y16+X16</f>
        <v>86415.146106263</v>
      </c>
      <c r="AA16" s="23" t="n">
        <f aca="false">X15*(1+$B$4)</f>
        <v>80661.1950963529</v>
      </c>
      <c r="AB16" s="2" t="n">
        <f aca="false">W16*(1+$B$7)</f>
        <v>2656</v>
      </c>
      <c r="AC16" s="2" t="n">
        <f aca="false">IF(AC15&gt;AB16+AA16,AC15,AB16+AA16)</f>
        <v>83317.1950963529</v>
      </c>
      <c r="AD16" s="2" t="n">
        <f aca="false">AC16*0.07</f>
        <v>5832.2036567447</v>
      </c>
      <c r="AE16" s="25" t="n">
        <f aca="false">AD16+AC16</f>
        <v>89149.3987530976</v>
      </c>
      <c r="AF16" s="23" t="n">
        <f aca="false">AC15*(1+$B$5)</f>
        <v>83288.5652010456</v>
      </c>
      <c r="AG16" s="2" t="n">
        <f aca="false">AB16*(1+$B$7)</f>
        <v>2656</v>
      </c>
      <c r="AH16" s="2" t="n">
        <f aca="false">IF(AH15&gt;AG16+AF16,AH15,AG16+AF16)</f>
        <v>85944.5652010456</v>
      </c>
      <c r="AI16" s="2" t="n">
        <f aca="false">AH16*0.07</f>
        <v>6016.11956407319</v>
      </c>
      <c r="AJ16" s="25" t="n">
        <f aca="false">AI16+AH16</f>
        <v>91960.6847651188</v>
      </c>
    </row>
    <row r="17" customFormat="false" ht="15" hidden="false" customHeight="false" outlineLevel="0" collapsed="false">
      <c r="A17" s="1" t="n">
        <v>7</v>
      </c>
      <c r="B17" s="2" t="n">
        <v>72898</v>
      </c>
      <c r="C17" s="2" t="n">
        <v>2809</v>
      </c>
      <c r="D17" s="2" t="n">
        <f aca="false">+C17+B17</f>
        <v>75707</v>
      </c>
      <c r="E17" s="23" t="n">
        <f aca="false">D16*(1+$B$6)</f>
        <v>74618.975</v>
      </c>
      <c r="F17" s="2" t="n">
        <f aca="false">C17</f>
        <v>2809</v>
      </c>
      <c r="G17" s="2" t="n">
        <f aca="false">+E17+F17</f>
        <v>77427.975</v>
      </c>
      <c r="H17" s="2" t="n">
        <f aca="false">G17*0.07</f>
        <v>5419.95825</v>
      </c>
      <c r="I17" s="25" t="n">
        <f aca="false">H17+G17</f>
        <v>82847.93325</v>
      </c>
      <c r="J17" s="1" t="n">
        <v>7</v>
      </c>
      <c r="K17" s="1" t="n">
        <v>7</v>
      </c>
      <c r="L17" s="23" t="n">
        <f aca="false">G16*(1+$B$1)</f>
        <v>76721.58425</v>
      </c>
      <c r="M17" s="2" t="n">
        <f aca="false">F17*(1+$B$7)</f>
        <v>2809</v>
      </c>
      <c r="N17" s="2" t="n">
        <f aca="false">IF(N16&gt;M17+L17, N16, M17+L17)</f>
        <v>79530.58425</v>
      </c>
      <c r="O17" s="2" t="n">
        <f aca="false">N17*0.07</f>
        <v>5567.1408975</v>
      </c>
      <c r="P17" s="25" t="n">
        <f aca="false">O17+N17</f>
        <v>85097.7251475</v>
      </c>
      <c r="Q17" s="23" t="n">
        <f aca="false">N16*(1+$B$2)</f>
        <v>78854.9102075</v>
      </c>
      <c r="R17" s="2" t="n">
        <f aca="false">M17*(1+$B$7)</f>
        <v>2809</v>
      </c>
      <c r="S17" s="2" t="n">
        <f aca="false">IF(S16&gt;R17+Q17,S16,R17+Q17)</f>
        <v>81663.9102075</v>
      </c>
      <c r="T17" s="2" t="n">
        <f aca="false">S17*0.07</f>
        <v>5716.473714525</v>
      </c>
      <c r="U17" s="25" t="n">
        <f aca="false">T17+S17</f>
        <v>87380.383922025</v>
      </c>
      <c r="V17" s="23" t="n">
        <f aca="false">S16*(1+$B$3)</f>
        <v>81007.058578125</v>
      </c>
      <c r="W17" s="2" t="n">
        <f aca="false">R17*(1+$B$7)</f>
        <v>2809</v>
      </c>
      <c r="X17" s="2" t="n">
        <f aca="false">IF(X16&gt;W17+V17,X16,W17+V17)</f>
        <v>83816.058578125</v>
      </c>
      <c r="Y17" s="2" t="n">
        <f aca="false">X17*0.07</f>
        <v>5867.12410046875</v>
      </c>
      <c r="Z17" s="25" t="n">
        <f aca="false">Y17+X17</f>
        <v>89683.1826785937</v>
      </c>
      <c r="AA17" s="23" t="n">
        <f aca="false">X16*(1+$B$4)</f>
        <v>83588.4824485815</v>
      </c>
      <c r="AB17" s="2" t="n">
        <f aca="false">W17*(1+$B$7)</f>
        <v>2809</v>
      </c>
      <c r="AC17" s="2" t="n">
        <f aca="false">IF(AC16&gt;AB17+AA17,AC16,AB17+AA17)</f>
        <v>86397.4824485815</v>
      </c>
      <c r="AD17" s="2" t="n">
        <f aca="false">AC17*0.07</f>
        <v>6047.82377140071</v>
      </c>
      <c r="AE17" s="25" t="n">
        <f aca="false">AD17+AC17</f>
        <v>92445.3062199822</v>
      </c>
      <c r="AF17" s="23" t="n">
        <f aca="false">AC16*(1+$B$5)</f>
        <v>86233.2969247252</v>
      </c>
      <c r="AG17" s="2" t="n">
        <f aca="false">AB17*(1+$B$7)</f>
        <v>2809</v>
      </c>
      <c r="AH17" s="2" t="n">
        <f aca="false">IF(AH16&gt;AG17+AF17,AH16,AG17+AF17)</f>
        <v>89042.2969247252</v>
      </c>
      <c r="AI17" s="2" t="n">
        <f aca="false">AH17*0.07</f>
        <v>6232.96078473076</v>
      </c>
      <c r="AJ17" s="25" t="n">
        <f aca="false">AI17+AH17</f>
        <v>95275.257709456</v>
      </c>
    </row>
    <row r="18" customFormat="false" ht="15" hidden="false" customHeight="false" outlineLevel="0" collapsed="false">
      <c r="A18" s="1" t="n">
        <v>8</v>
      </c>
      <c r="B18" s="2" t="n">
        <v>77665</v>
      </c>
      <c r="C18" s="2" t="n">
        <v>2809</v>
      </c>
      <c r="D18" s="2" t="n">
        <f aca="false">+C18+B18</f>
        <v>80474</v>
      </c>
      <c r="E18" s="23" t="n">
        <f aca="false">D17*(1+$B$6)</f>
        <v>77599.675</v>
      </c>
      <c r="F18" s="2" t="n">
        <f aca="false">C18</f>
        <v>2809</v>
      </c>
      <c r="G18" s="2" t="n">
        <f aca="false">+E18+F18</f>
        <v>80408.675</v>
      </c>
      <c r="H18" s="2" t="n">
        <f aca="false">G18*0.07</f>
        <v>5628.60725</v>
      </c>
      <c r="I18" s="25" t="n">
        <f aca="false">H18+G18</f>
        <v>86037.28225</v>
      </c>
      <c r="J18" s="1" t="n">
        <v>8</v>
      </c>
      <c r="K18" s="1" t="n">
        <v>8</v>
      </c>
      <c r="L18" s="23" t="n">
        <f aca="false">G17*(1+$B$1)</f>
        <v>79750.81425</v>
      </c>
      <c r="M18" s="2" t="n">
        <f aca="false">F18*(1+$B$7)</f>
        <v>2809</v>
      </c>
      <c r="N18" s="2" t="n">
        <f aca="false">IF(N17&gt;M18+L18, N17, M18+L18)</f>
        <v>82559.81425</v>
      </c>
      <c r="O18" s="2" t="n">
        <f aca="false">N18*0.07</f>
        <v>5779.1869975</v>
      </c>
      <c r="P18" s="25" t="n">
        <f aca="false">O18+N18</f>
        <v>88339.0012475</v>
      </c>
      <c r="Q18" s="23" t="n">
        <f aca="false">N17*(1+$B$2)</f>
        <v>81916.5017775</v>
      </c>
      <c r="R18" s="2" t="n">
        <f aca="false">M18*(1+$B$7)</f>
        <v>2809</v>
      </c>
      <c r="S18" s="2" t="n">
        <f aca="false">IF(S17&gt;R18+Q18,S17,R18+Q18)</f>
        <v>84725.5017775</v>
      </c>
      <c r="T18" s="2" t="n">
        <f aca="false">S18*0.07</f>
        <v>5930.785124425</v>
      </c>
      <c r="U18" s="25" t="n">
        <f aca="false">T18+S18</f>
        <v>90656.286901925</v>
      </c>
      <c r="V18" s="23" t="n">
        <f aca="false">S17*(1+$B$3)</f>
        <v>84113.827513725</v>
      </c>
      <c r="W18" s="2" t="n">
        <f aca="false">R18*(1+$B$7)</f>
        <v>2809</v>
      </c>
      <c r="X18" s="2" t="n">
        <f aca="false">IF(X17&gt;W18+V18,X17,W18+V18)</f>
        <v>86922.827513725</v>
      </c>
      <c r="Y18" s="2" t="n">
        <f aca="false">X18*0.07</f>
        <v>6084.59792596075</v>
      </c>
      <c r="Z18" s="25" t="n">
        <f aca="false">Y18+X18</f>
        <v>93007.4254396858</v>
      </c>
      <c r="AA18" s="23" t="n">
        <f aca="false">X17*(1+$B$4)</f>
        <v>86749.6206283594</v>
      </c>
      <c r="AB18" s="2" t="n">
        <f aca="false">W18*(1+$B$7)</f>
        <v>2809</v>
      </c>
      <c r="AC18" s="2" t="n">
        <f aca="false">IF(AC17&gt;AB18+AA18,AC17,AB18+AA18)</f>
        <v>89558.6206283594</v>
      </c>
      <c r="AD18" s="2" t="n">
        <f aca="false">AC18*0.07</f>
        <v>6269.10344398516</v>
      </c>
      <c r="AE18" s="25" t="n">
        <f aca="false">AD18+AC18</f>
        <v>95827.7240723445</v>
      </c>
      <c r="AF18" s="23" t="n">
        <f aca="false">AC17*(1+$B$5)</f>
        <v>89421.3943342819</v>
      </c>
      <c r="AG18" s="2" t="n">
        <f aca="false">AB18*(1+$B$7)</f>
        <v>2809</v>
      </c>
      <c r="AH18" s="2" t="n">
        <f aca="false">IF(AH17&gt;AG18+AF18,AH17,AG18+AF18)</f>
        <v>92230.3943342819</v>
      </c>
      <c r="AI18" s="2" t="n">
        <f aca="false">AH18*0.07</f>
        <v>6456.12760339973</v>
      </c>
      <c r="AJ18" s="25" t="n">
        <f aca="false">AI18+AH18</f>
        <v>98686.5219376816</v>
      </c>
    </row>
    <row r="19" customFormat="false" ht="15" hidden="false" customHeight="false" outlineLevel="0" collapsed="false">
      <c r="A19" s="1" t="n">
        <v>9</v>
      </c>
      <c r="B19" s="2" t="n">
        <v>82481</v>
      </c>
      <c r="C19" s="2" t="n">
        <v>2809</v>
      </c>
      <c r="D19" s="26" t="n">
        <f aca="false">+C19+B19</f>
        <v>85290</v>
      </c>
      <c r="E19" s="23" t="n">
        <f aca="false">D18*(1+$B$6)</f>
        <v>82485.85</v>
      </c>
      <c r="F19" s="2" t="n">
        <f aca="false">C19</f>
        <v>2809</v>
      </c>
      <c r="G19" s="2" t="n">
        <f aca="false">+E19+F19</f>
        <v>85294.85</v>
      </c>
      <c r="H19" s="2" t="n">
        <f aca="false">G19*0.07</f>
        <v>5970.6395</v>
      </c>
      <c r="I19" s="25" t="n">
        <f aca="false">H19+G19</f>
        <v>91265.4895</v>
      </c>
      <c r="J19" s="1" t="n">
        <v>9</v>
      </c>
      <c r="K19" s="1" t="n">
        <v>9</v>
      </c>
      <c r="L19" s="23" t="n">
        <f aca="false">G18*(1+$B$1)</f>
        <v>82820.93525</v>
      </c>
      <c r="M19" s="2" t="n">
        <f aca="false">F19*(1+$B$7)</f>
        <v>2809</v>
      </c>
      <c r="N19" s="2" t="n">
        <f aca="false">IF(N18&gt;M19+L19, N18, M19+L19)</f>
        <v>85629.93525</v>
      </c>
      <c r="O19" s="2" t="n">
        <f aca="false">N19*0.07</f>
        <v>5994.0954675</v>
      </c>
      <c r="P19" s="25" t="n">
        <f aca="false">O19+N19</f>
        <v>91624.0307175</v>
      </c>
      <c r="Q19" s="23" t="n">
        <f aca="false">N18*(1+$B$2)</f>
        <v>85036.6086775</v>
      </c>
      <c r="R19" s="2" t="n">
        <f aca="false">M19*(1+$B$7)</f>
        <v>2809</v>
      </c>
      <c r="S19" s="2" t="n">
        <f aca="false">IF(S18&gt;R19+Q19,S18,R19+Q19)</f>
        <v>87845.6086775</v>
      </c>
      <c r="T19" s="2" t="n">
        <f aca="false">S19*0.07</f>
        <v>6149.192607425</v>
      </c>
      <c r="U19" s="25" t="n">
        <f aca="false">T19+S19</f>
        <v>93994.801284925</v>
      </c>
      <c r="V19" s="23" t="n">
        <f aca="false">S18*(1+$B$3)</f>
        <v>87267.266830825</v>
      </c>
      <c r="W19" s="2" t="n">
        <f aca="false">R19*(1+$B$7)</f>
        <v>2809</v>
      </c>
      <c r="X19" s="2" t="n">
        <f aca="false">IF(X18&gt;W19+V19,X18,W19+V19)</f>
        <v>90076.266830825</v>
      </c>
      <c r="Y19" s="2" t="n">
        <f aca="false">X19*0.07</f>
        <v>6305.33867815775</v>
      </c>
      <c r="Z19" s="25" t="n">
        <f aca="false">Y19+X19</f>
        <v>96381.6055089828</v>
      </c>
      <c r="AA19" s="23" t="n">
        <f aca="false">X18*(1+$B$4)</f>
        <v>89965.1264767054</v>
      </c>
      <c r="AB19" s="2" t="n">
        <f aca="false">W19*(1+$B$7)</f>
        <v>2809</v>
      </c>
      <c r="AC19" s="2" t="n">
        <f aca="false">IF(AC18&gt;AB19+AA19,AC18,AB19+AA19)</f>
        <v>92774.1264767054</v>
      </c>
      <c r="AD19" s="2" t="n">
        <f aca="false">AC19*0.07</f>
        <v>6494.18885336938</v>
      </c>
      <c r="AE19" s="25" t="n">
        <f aca="false">AD19+AC19</f>
        <v>99268.3153300747</v>
      </c>
      <c r="AF19" s="23" t="n">
        <f aca="false">AC18*(1+$B$5)</f>
        <v>92693.1723503519</v>
      </c>
      <c r="AG19" s="2" t="n">
        <f aca="false">AB19*(1+$B$7)</f>
        <v>2809</v>
      </c>
      <c r="AH19" s="2" t="n">
        <f aca="false">IF(AH18&gt;AG19+AF19,AH18,AG19+AF19)</f>
        <v>95502.1723503519</v>
      </c>
      <c r="AI19" s="2" t="n">
        <f aca="false">AH19*0.07</f>
        <v>6685.15206452464</v>
      </c>
      <c r="AJ19" s="25" t="n">
        <f aca="false">AI19+AH19</f>
        <v>102187.324414877</v>
      </c>
    </row>
    <row r="20" customFormat="false" ht="15" hidden="false" customHeight="false" outlineLevel="0" collapsed="false">
      <c r="A20" s="1" t="n">
        <v>10</v>
      </c>
      <c r="B20" s="2" t="n">
        <v>86968</v>
      </c>
      <c r="C20" s="2" t="n">
        <v>2656</v>
      </c>
      <c r="D20" s="2" t="n">
        <f aca="false">+C20+B20</f>
        <v>89624</v>
      </c>
      <c r="E20" s="23" t="n">
        <f aca="false">D19*(1+$B$6)</f>
        <v>87422.25</v>
      </c>
      <c r="F20" s="2" t="n">
        <f aca="false">C20</f>
        <v>2656</v>
      </c>
      <c r="G20" s="2" t="n">
        <f aca="false">+E20+F20</f>
        <v>90078.25</v>
      </c>
      <c r="H20" s="2" t="n">
        <f aca="false">G20*0.07</f>
        <v>6305.4775</v>
      </c>
      <c r="I20" s="25" t="n">
        <f aca="false">H20+G20</f>
        <v>96383.7275</v>
      </c>
      <c r="J20" s="1" t="n">
        <v>10</v>
      </c>
      <c r="K20" s="1" t="n">
        <v>10</v>
      </c>
      <c r="L20" s="23" t="n">
        <f aca="false">G19*(1+$B$1)</f>
        <v>87853.6955</v>
      </c>
      <c r="M20" s="2" t="n">
        <f aca="false">F20*(1+$B$7)</f>
        <v>2656</v>
      </c>
      <c r="N20" s="2" t="n">
        <f aca="false">IF(N19&gt;M20+L20, N19, M20+L20)</f>
        <v>90509.6955</v>
      </c>
      <c r="O20" s="2" t="n">
        <f aca="false">N20*0.07</f>
        <v>6335.678685</v>
      </c>
      <c r="P20" s="25" t="n">
        <f aca="false">O20+N20</f>
        <v>96845.374185</v>
      </c>
      <c r="Q20" s="23" t="n">
        <f aca="false">N19*(1+$B$2)</f>
        <v>88198.8333075</v>
      </c>
      <c r="R20" s="2" t="n">
        <f aca="false">M20*(1+$B$7)</f>
        <v>2656</v>
      </c>
      <c r="S20" s="2" t="n">
        <f aca="false">IF(S19&gt;R20+Q20,S19,R20+Q20)</f>
        <v>90854.8333075</v>
      </c>
      <c r="T20" s="2" t="n">
        <f aca="false">S20*0.07</f>
        <v>6359.838331525</v>
      </c>
      <c r="U20" s="25" t="n">
        <f aca="false">T20+S20</f>
        <v>97214.671639025</v>
      </c>
      <c r="V20" s="23" t="n">
        <f aca="false">S19*(1+$B$3)</f>
        <v>90480.976937825</v>
      </c>
      <c r="W20" s="2" t="n">
        <f aca="false">R20*(1+$B$7)</f>
        <v>2656</v>
      </c>
      <c r="X20" s="2" t="n">
        <f aca="false">IF(X19&gt;W20+V20,X19,W20+V20)</f>
        <v>93136.976937825</v>
      </c>
      <c r="Y20" s="2" t="n">
        <f aca="false">X20*0.07</f>
        <v>6519.58838564775</v>
      </c>
      <c r="Z20" s="25" t="n">
        <f aca="false">Y20+X20</f>
        <v>99656.5653234728</v>
      </c>
      <c r="AA20" s="23" t="n">
        <f aca="false">X19*(1+$B$4)</f>
        <v>93228.9361699039</v>
      </c>
      <c r="AB20" s="2" t="n">
        <f aca="false">W20*(1+$B$7)</f>
        <v>2656</v>
      </c>
      <c r="AC20" s="2" t="n">
        <f aca="false">IF(AC19&gt;AB20+AA20,AC19,AB20+AA20)</f>
        <v>95884.9361699039</v>
      </c>
      <c r="AD20" s="2" t="n">
        <f aca="false">AC20*0.07</f>
        <v>6711.94553189327</v>
      </c>
      <c r="AE20" s="25" t="n">
        <f aca="false">AD20+AC20</f>
        <v>102596.881701797</v>
      </c>
      <c r="AF20" s="23" t="n">
        <f aca="false">AC19*(1+$B$5)</f>
        <v>96021.2209033901</v>
      </c>
      <c r="AG20" s="2" t="n">
        <f aca="false">AB20*(1+$B$7)</f>
        <v>2656</v>
      </c>
      <c r="AH20" s="2" t="n">
        <f aca="false">IF(AH19&gt;AG20+AF20,AH19,AG20+AF20)</f>
        <v>98677.22090339</v>
      </c>
      <c r="AI20" s="2" t="n">
        <f aca="false">AH20*0.07</f>
        <v>6907.4054632373</v>
      </c>
      <c r="AJ20" s="25" t="n">
        <f aca="false">AI20+AH20</f>
        <v>105584.626366627</v>
      </c>
    </row>
    <row r="21" customFormat="false" ht="15" hidden="false" customHeight="false" outlineLevel="0" collapsed="false">
      <c r="A21" s="1" t="n">
        <v>11</v>
      </c>
      <c r="B21" s="2" t="n">
        <v>90447</v>
      </c>
      <c r="C21" s="2" t="n">
        <v>2451</v>
      </c>
      <c r="D21" s="26" t="n">
        <f aca="false">+C21+B21</f>
        <v>92898</v>
      </c>
      <c r="E21" s="23" t="n">
        <f aca="false">D20*(1+$B$6)</f>
        <v>91864.6</v>
      </c>
      <c r="F21" s="2" t="n">
        <f aca="false">C21</f>
        <v>2451</v>
      </c>
      <c r="G21" s="2" t="n">
        <f aca="false">+E21+F21</f>
        <v>94315.6</v>
      </c>
      <c r="H21" s="2" t="n">
        <f aca="false">G21*0.07</f>
        <v>6602.092</v>
      </c>
      <c r="I21" s="25" t="n">
        <f aca="false">H21+G21</f>
        <v>100917.692</v>
      </c>
      <c r="J21" s="1" t="n">
        <v>11</v>
      </c>
      <c r="K21" s="1" t="n">
        <v>11</v>
      </c>
      <c r="L21" s="23" t="n">
        <f aca="false">G20*(1+$B$1)</f>
        <v>92780.5975</v>
      </c>
      <c r="M21" s="2" t="n">
        <f aca="false">F21*(1+$B$7)</f>
        <v>2451</v>
      </c>
      <c r="N21" s="2" t="n">
        <f aca="false">IF(N20&gt;M21+L21, N20, M21+L21)</f>
        <v>95231.5975</v>
      </c>
      <c r="O21" s="2" t="n">
        <f aca="false">N21*0.07</f>
        <v>6666.211825</v>
      </c>
      <c r="P21" s="25" t="n">
        <f aca="false">O21+N21</f>
        <v>101897.809325</v>
      </c>
      <c r="Q21" s="23" t="n">
        <f aca="false">N20*(1+$B$2)</f>
        <v>93224.986365</v>
      </c>
      <c r="R21" s="2" t="n">
        <f aca="false">M21*(1+$B$7)</f>
        <v>2451</v>
      </c>
      <c r="S21" s="2" t="n">
        <f aca="false">IF(S20&gt;R21+Q21,S20,R21+Q21)</f>
        <v>95675.986365</v>
      </c>
      <c r="T21" s="2" t="n">
        <f aca="false">S21*0.07</f>
        <v>6697.31904555</v>
      </c>
      <c r="U21" s="25" t="n">
        <f aca="false">T21+S21</f>
        <v>102373.30541055</v>
      </c>
      <c r="V21" s="23" t="n">
        <f aca="false">S20*(1+$B$3)</f>
        <v>93580.478306725</v>
      </c>
      <c r="W21" s="2" t="n">
        <f aca="false">R21*(1+$B$7)</f>
        <v>2451</v>
      </c>
      <c r="X21" s="2" t="n">
        <f aca="false">IF(X20&gt;W21+V21,X20,W21+V21)</f>
        <v>96031.478306725</v>
      </c>
      <c r="Y21" s="2" t="n">
        <f aca="false">X21*0.07</f>
        <v>6722.20348147075</v>
      </c>
      <c r="Z21" s="25" t="n">
        <f aca="false">Y21+X21</f>
        <v>102753.681788196</v>
      </c>
      <c r="AA21" s="23" t="n">
        <f aca="false">X20*(1+$B$4)</f>
        <v>96396.7711306489</v>
      </c>
      <c r="AB21" s="2" t="n">
        <f aca="false">W21*(1+$B$7)</f>
        <v>2451</v>
      </c>
      <c r="AC21" s="2" t="n">
        <f aca="false">IF(AC20&gt;AB21+AA21,AC20,AB21+AA21)</f>
        <v>98847.7711306489</v>
      </c>
      <c r="AD21" s="2" t="n">
        <f aca="false">AC21*0.07</f>
        <v>6919.34397914542</v>
      </c>
      <c r="AE21" s="25" t="n">
        <f aca="false">AD21+AC21</f>
        <v>105767.115109794</v>
      </c>
      <c r="AF21" s="23" t="n">
        <f aca="false">AC20*(1+$B$5)</f>
        <v>99240.9089358505</v>
      </c>
      <c r="AG21" s="2" t="n">
        <f aca="false">AB21*(1+$B$7)</f>
        <v>2451</v>
      </c>
      <c r="AH21" s="2" t="n">
        <f aca="false">IF(AH20&gt;AG21+AF21,AH20,AG21+AF21)</f>
        <v>101691.908935851</v>
      </c>
      <c r="AI21" s="2" t="n">
        <f aca="false">AH21*0.07</f>
        <v>7118.43362550954</v>
      </c>
      <c r="AJ21" s="25" t="n">
        <f aca="false">AI21+AH21</f>
        <v>108810.34256136</v>
      </c>
    </row>
    <row r="22" customFormat="false" ht="15" hidden="false" customHeight="false" outlineLevel="0" collapsed="false">
      <c r="A22" s="1" t="n">
        <v>12</v>
      </c>
      <c r="B22" s="2" t="n">
        <v>93177</v>
      </c>
      <c r="C22" s="2" t="n">
        <v>2043</v>
      </c>
      <c r="D22" s="26" t="n">
        <f aca="false">+C22+B22</f>
        <v>95220</v>
      </c>
      <c r="E22" s="23" t="n">
        <f aca="false">D21*(1+$B$6)</f>
        <v>95220.45</v>
      </c>
      <c r="F22" s="2" t="n">
        <f aca="false">C22</f>
        <v>2043</v>
      </c>
      <c r="G22" s="2" t="n">
        <f aca="false">+E22+F22</f>
        <v>97263.45</v>
      </c>
      <c r="H22" s="2" t="n">
        <f aca="false">G22*0.07</f>
        <v>6808.4415</v>
      </c>
      <c r="I22" s="25" t="n">
        <f aca="false">H22+G22</f>
        <v>104071.8915</v>
      </c>
      <c r="J22" s="1" t="n">
        <v>12</v>
      </c>
      <c r="K22" s="1" t="n">
        <v>12</v>
      </c>
      <c r="L22" s="23" t="n">
        <f aca="false">G21*(1+$B$1)</f>
        <v>97145.068</v>
      </c>
      <c r="M22" s="2" t="n">
        <f aca="false">F22*(1+$B$7)</f>
        <v>2043</v>
      </c>
      <c r="N22" s="2" t="n">
        <f aca="false">IF(N21&gt;M22+L22, N21, M22+L22)</f>
        <v>99188.068</v>
      </c>
      <c r="O22" s="2" t="n">
        <f aca="false">N22*0.07</f>
        <v>6943.16476</v>
      </c>
      <c r="P22" s="25" t="n">
        <f aca="false">O22+N22</f>
        <v>106131.23276</v>
      </c>
      <c r="Q22" s="23" t="n">
        <f aca="false">N21*(1+$B$2)</f>
        <v>98088.545425</v>
      </c>
      <c r="R22" s="2" t="n">
        <f aca="false">M22*(1+$B$7)</f>
        <v>2043</v>
      </c>
      <c r="S22" s="2" t="n">
        <f aca="false">IF(S21&gt;R22+Q22,S21,R22+Q22)</f>
        <v>100131.545425</v>
      </c>
      <c r="T22" s="2" t="n">
        <f aca="false">S22*0.07</f>
        <v>7009.20817975</v>
      </c>
      <c r="U22" s="25" t="n">
        <f aca="false">T22+S22</f>
        <v>107140.75360475</v>
      </c>
      <c r="V22" s="23" t="n">
        <f aca="false">S21*(1+$B$3)</f>
        <v>98546.26595595</v>
      </c>
      <c r="W22" s="2" t="n">
        <f aca="false">R22*(1+$B$7)</f>
        <v>2043</v>
      </c>
      <c r="X22" s="2" t="n">
        <f aca="false">IF(X21&gt;W22+V22,X21,W22+V22)</f>
        <v>100589.26595595</v>
      </c>
      <c r="Y22" s="2" t="n">
        <f aca="false">X22*0.07</f>
        <v>7041.2486169165</v>
      </c>
      <c r="Z22" s="25" t="n">
        <f aca="false">Y22+X22</f>
        <v>107630.514572867</v>
      </c>
      <c r="AA22" s="23" t="n">
        <f aca="false">X21*(1+$B$4)</f>
        <v>99392.5800474604</v>
      </c>
      <c r="AB22" s="2" t="n">
        <f aca="false">W22*(1+$B$7)</f>
        <v>2043</v>
      </c>
      <c r="AC22" s="2" t="n">
        <f aca="false">IF(AC21&gt;AB22+AA22,AC21,AB22+AA22)</f>
        <v>101435.58004746</v>
      </c>
      <c r="AD22" s="2" t="n">
        <f aca="false">AC22*0.07</f>
        <v>7100.49060332223</v>
      </c>
      <c r="AE22" s="25" t="n">
        <f aca="false">AD22+AC22</f>
        <v>108536.070650783</v>
      </c>
      <c r="AF22" s="23" t="n">
        <f aca="false">AC21*(1+$B$5)</f>
        <v>102307.443120222</v>
      </c>
      <c r="AG22" s="2" t="n">
        <f aca="false">AB22*(1+$B$7)</f>
        <v>2043</v>
      </c>
      <c r="AH22" s="2" t="n">
        <f aca="false">IF(AH21&gt;AG22+AF22,AH21,AG22+AF22)</f>
        <v>104350.443120222</v>
      </c>
      <c r="AI22" s="2" t="n">
        <f aca="false">AH22*0.07</f>
        <v>7304.53101841551</v>
      </c>
      <c r="AJ22" s="25" t="n">
        <f aca="false">AI22+AH22</f>
        <v>111654.974138637</v>
      </c>
    </row>
    <row r="23" customFormat="false" ht="15" hidden="false" customHeight="false" outlineLevel="0" collapsed="false">
      <c r="A23" s="1" t="n">
        <v>13</v>
      </c>
      <c r="B23" s="2" t="n">
        <v>94840</v>
      </c>
      <c r="C23" s="2" t="n">
        <v>1736</v>
      </c>
      <c r="D23" s="26" t="n">
        <f aca="false">+C23+B23</f>
        <v>96576</v>
      </c>
      <c r="E23" s="23" t="n">
        <f aca="false">D22*(1+$B$6)</f>
        <v>97600.5</v>
      </c>
      <c r="F23" s="2" t="n">
        <f aca="false">C23</f>
        <v>1736</v>
      </c>
      <c r="G23" s="2" t="n">
        <f aca="false">+E23+F23</f>
        <v>99336.5</v>
      </c>
      <c r="H23" s="2" t="n">
        <f aca="false">G23*0.07</f>
        <v>6953.555</v>
      </c>
      <c r="I23" s="25" t="n">
        <f aca="false">H23+G23</f>
        <v>106290.055</v>
      </c>
      <c r="J23" s="1" t="n">
        <v>13</v>
      </c>
      <c r="K23" s="1" t="n">
        <v>13</v>
      </c>
      <c r="L23" s="23" t="n">
        <f aca="false">G22*(1+$B$1)</f>
        <v>100181.3535</v>
      </c>
      <c r="M23" s="2" t="n">
        <f aca="false">F23*(1+$B$7)</f>
        <v>1736</v>
      </c>
      <c r="N23" s="2" t="n">
        <f aca="false">IF(N22&gt;M23+L23, N22, M23+L23)</f>
        <v>101917.3535</v>
      </c>
      <c r="O23" s="2" t="n">
        <f aca="false">N23*0.07</f>
        <v>7134.214745</v>
      </c>
      <c r="P23" s="25" t="n">
        <f aca="false">O23+N23</f>
        <v>109051.568245</v>
      </c>
      <c r="Q23" s="23" t="n">
        <f aca="false">N22*(1+$B$2)</f>
        <v>102163.71004</v>
      </c>
      <c r="R23" s="2" t="n">
        <f aca="false">M23*(1+$B$7)</f>
        <v>1736</v>
      </c>
      <c r="S23" s="2" t="n">
        <f aca="false">IF(S22&gt;R23+Q23,S22,R23+Q23)</f>
        <v>103899.71004</v>
      </c>
      <c r="T23" s="2" t="n">
        <f aca="false">S23*0.07</f>
        <v>7272.9797028</v>
      </c>
      <c r="U23" s="25" t="n">
        <f aca="false">T23+S23</f>
        <v>111172.6897428</v>
      </c>
      <c r="V23" s="23" t="n">
        <f aca="false">S22*(1+$B$3)</f>
        <v>103135.49178775</v>
      </c>
      <c r="W23" s="2" t="n">
        <f aca="false">R23*(1+$B$7)</f>
        <v>1736</v>
      </c>
      <c r="X23" s="2" t="n">
        <f aca="false">IF(X22&gt;W23+V23,X22,W23+V23)</f>
        <v>104871.49178775</v>
      </c>
      <c r="Y23" s="2" t="n">
        <f aca="false">X23*0.07</f>
        <v>7341.0044251425</v>
      </c>
      <c r="Z23" s="25" t="n">
        <f aca="false">Y23+X23</f>
        <v>112212.496212892</v>
      </c>
      <c r="AA23" s="23" t="n">
        <f aca="false">X22*(1+$B$4)</f>
        <v>104109.890264408</v>
      </c>
      <c r="AB23" s="2" t="n">
        <f aca="false">W23*(1+$B$7)</f>
        <v>1736</v>
      </c>
      <c r="AC23" s="2" t="n">
        <f aca="false">IF(AC22&gt;AB23+AA23,AC22,AB23+AA23)</f>
        <v>105845.890264408</v>
      </c>
      <c r="AD23" s="2" t="n">
        <f aca="false">AC23*0.07</f>
        <v>7409.21231850858</v>
      </c>
      <c r="AE23" s="25" t="n">
        <f aca="false">AD23+AC23</f>
        <v>113255.102582917</v>
      </c>
      <c r="AF23" s="23" t="n">
        <f aca="false">AC22*(1+$B$5)</f>
        <v>104985.825349121</v>
      </c>
      <c r="AG23" s="2" t="n">
        <f aca="false">AB23*(1+$B$7)</f>
        <v>1736</v>
      </c>
      <c r="AH23" s="2" t="n">
        <f aca="false">IF(AH22&gt;AG23+AF23,AH22,AG23+AF23)</f>
        <v>106721.825349121</v>
      </c>
      <c r="AI23" s="2" t="n">
        <f aca="false">AH23*0.07</f>
        <v>7470.5277744385</v>
      </c>
      <c r="AJ23" s="25" t="n">
        <f aca="false">AI23+AH23</f>
        <v>114192.35312356</v>
      </c>
    </row>
    <row r="24" customFormat="false" ht="15" hidden="false" customHeight="false" outlineLevel="0" collapsed="false">
      <c r="A24" s="1" t="s">
        <v>8</v>
      </c>
      <c r="B24" s="2" t="n">
        <v>96679</v>
      </c>
      <c r="C24" s="2" t="n">
        <v>1481</v>
      </c>
      <c r="D24" s="26" t="n">
        <f aca="false">+C24+B24</f>
        <v>98160</v>
      </c>
      <c r="E24" s="23" t="n">
        <f aca="false">D23*(1+$B$6)</f>
        <v>98990.4</v>
      </c>
      <c r="F24" s="2" t="n">
        <f aca="false">C24</f>
        <v>1481</v>
      </c>
      <c r="G24" s="2" t="n">
        <f aca="false">+E24+F24</f>
        <v>100471.4</v>
      </c>
      <c r="H24" s="2" t="n">
        <f aca="false">G24*0.07</f>
        <v>7032.998</v>
      </c>
      <c r="I24" s="25" t="n">
        <f aca="false">H24+G24</f>
        <v>107504.398</v>
      </c>
      <c r="J24" s="1" t="s">
        <v>8</v>
      </c>
      <c r="K24" s="1" t="n">
        <v>14</v>
      </c>
      <c r="L24" s="23" t="n">
        <f aca="false">IF(G23*(1+$B$1)&lt;N23, N23, G23*(1+$B$1))</f>
        <v>102316.595</v>
      </c>
      <c r="M24" s="2" t="n">
        <f aca="false">F24*(1+$B$7)</f>
        <v>1481</v>
      </c>
      <c r="N24" s="2" t="n">
        <f aca="false">IF(N23&gt;M24+L24, N23, M24+L24)</f>
        <v>103797.595</v>
      </c>
      <c r="O24" s="2" t="n">
        <f aca="false">N24*0.07</f>
        <v>7265.83165</v>
      </c>
      <c r="P24" s="25" t="n">
        <f aca="false">O24+N24</f>
        <v>111063.42665</v>
      </c>
      <c r="Q24" s="23" t="n">
        <f aca="false">IF(N23*(1+$B$2)&lt;S23, S23, N23*(1+$B$2))</f>
        <v>104974.874105</v>
      </c>
      <c r="R24" s="2" t="n">
        <f aca="false">M24*(1+$B$7)</f>
        <v>1481</v>
      </c>
      <c r="S24" s="2" t="n">
        <f aca="false">IF(S23&gt;R24+Q24,S23,R24+Q24)</f>
        <v>106455.874105</v>
      </c>
      <c r="T24" s="2" t="n">
        <f aca="false">S24*0.07</f>
        <v>7451.91118735</v>
      </c>
      <c r="U24" s="25" t="n">
        <f aca="false">T24+S24</f>
        <v>113907.78529235</v>
      </c>
      <c r="V24" s="23" t="n">
        <f aca="false">IF(S23*(1+$B$3)&lt;X23, X23, S23*(1+$B$3))</f>
        <v>107016.7013412</v>
      </c>
      <c r="W24" s="2" t="n">
        <f aca="false">R24*(1+$B$7)</f>
        <v>1481</v>
      </c>
      <c r="X24" s="2" t="n">
        <f aca="false">IF(X23&gt;W24+V24,X23,W24+V24)</f>
        <v>108497.7013412</v>
      </c>
      <c r="Y24" s="2" t="n">
        <f aca="false">X24*0.07</f>
        <v>7594.839093884</v>
      </c>
      <c r="Z24" s="25" t="n">
        <f aca="false">Y24+X24</f>
        <v>116092.540435084</v>
      </c>
      <c r="AA24" s="23" t="n">
        <f aca="false">IF(X23*(1+$B$4)&lt;AC23, AC23, X23*(1+$B$4))</f>
        <v>108541.994000321</v>
      </c>
      <c r="AB24" s="2" t="n">
        <f aca="false">W24*(1+$B$7)</f>
        <v>1481</v>
      </c>
      <c r="AC24" s="2" t="n">
        <f aca="false">IF(AC23&gt;AB24+AA24,AC23,AB24+AA24)</f>
        <v>110022.994000321</v>
      </c>
      <c r="AD24" s="2" t="n">
        <f aca="false">AC24*0.07</f>
        <v>7701.60958002249</v>
      </c>
      <c r="AE24" s="25" t="n">
        <f aca="false">AD24+AC24</f>
        <v>117724.603580344</v>
      </c>
      <c r="AF24" s="23" t="n">
        <f aca="false">IF(AC23*(1+$B$5)&lt;AH23, AH23, AC23*(1+$B$5))</f>
        <v>109550.496423663</v>
      </c>
      <c r="AG24" s="2" t="n">
        <f aca="false">AB24*(1+$B$7)</f>
        <v>1481</v>
      </c>
      <c r="AH24" s="2" t="n">
        <f aca="false">IF(AH23&gt;AG24+AF24,AH23,AG24+AF24)</f>
        <v>111031.496423663</v>
      </c>
      <c r="AI24" s="2" t="n">
        <f aca="false">AH24*0.07</f>
        <v>7772.20474965638</v>
      </c>
      <c r="AJ24" s="25" t="n">
        <f aca="false">AI24+AH24</f>
        <v>118803.701173319</v>
      </c>
    </row>
    <row r="25" customFormat="false" ht="15" hidden="false" customHeight="false" outlineLevel="0" collapsed="false">
      <c r="A25" s="1" t="s">
        <v>40</v>
      </c>
      <c r="B25" s="2" t="n">
        <v>98243</v>
      </c>
      <c r="C25" s="2" t="n">
        <v>0</v>
      </c>
      <c r="D25" s="26" t="n">
        <f aca="false">+C25+B25</f>
        <v>98243</v>
      </c>
      <c r="E25" s="23" t="n">
        <f aca="false">D24*(1+$B$6)</f>
        <v>100614</v>
      </c>
      <c r="F25" s="2" t="n">
        <f aca="false">C25</f>
        <v>0</v>
      </c>
      <c r="G25" s="2" t="n">
        <f aca="false">+E25+F25</f>
        <v>100614</v>
      </c>
      <c r="H25" s="2" t="n">
        <f aca="false">G25*0.07</f>
        <v>7042.98</v>
      </c>
      <c r="I25" s="25" t="n">
        <f aca="false">H25+G25</f>
        <v>107656.98</v>
      </c>
      <c r="J25" s="1" t="s">
        <v>40</v>
      </c>
      <c r="K25" s="1" t="n">
        <v>15</v>
      </c>
      <c r="L25" s="23" t="n">
        <f aca="false">IF(G24*(1+$B$1)&lt;N24, N24, G24*(1+$B$1))</f>
        <v>103797.595</v>
      </c>
      <c r="M25" s="2" t="n">
        <f aca="false">F25*(1+$B$7)</f>
        <v>0</v>
      </c>
      <c r="N25" s="2" t="n">
        <f aca="false">IF(N24&gt;M25+L25, N24, M25+L25)</f>
        <v>103797.595</v>
      </c>
      <c r="O25" s="2" t="n">
        <f aca="false">N25*0.07</f>
        <v>7265.83165</v>
      </c>
      <c r="P25" s="25" t="n">
        <f aca="false">O25+N25</f>
        <v>111063.42665</v>
      </c>
      <c r="Q25" s="23" t="n">
        <f aca="false">IF(N24*(1+$B$2)&lt;S24, S24, N24*(1+$B$2))</f>
        <v>106911.52285</v>
      </c>
      <c r="R25" s="2" t="n">
        <f aca="false">M25*(1+$B$7)</f>
        <v>0</v>
      </c>
      <c r="S25" s="2" t="n">
        <f aca="false">IF(S24&gt;R25+Q25,S24,R25+Q25)</f>
        <v>106911.52285</v>
      </c>
      <c r="T25" s="2" t="n">
        <f aca="false">S25*0.07</f>
        <v>7483.8065995</v>
      </c>
      <c r="U25" s="25" t="n">
        <f aca="false">T25+S25</f>
        <v>114395.3294495</v>
      </c>
      <c r="V25" s="23" t="n">
        <f aca="false">IF(S24*(1+$B$3)&lt;X24, X24, S24*(1+$B$3))</f>
        <v>109649.55032815</v>
      </c>
      <c r="W25" s="2" t="n">
        <f aca="false">R25*(1+$B$7)</f>
        <v>0</v>
      </c>
      <c r="X25" s="2" t="n">
        <f aca="false">IF(X24&gt;W25+V25,X24,W25+V25)</f>
        <v>109649.55032815</v>
      </c>
      <c r="Y25" s="2" t="n">
        <f aca="false">X25*0.07</f>
        <v>7675.4685229705</v>
      </c>
      <c r="Z25" s="25" t="n">
        <f aca="false">Y25+X25</f>
        <v>117325.018851121</v>
      </c>
      <c r="AA25" s="23" t="n">
        <f aca="false">IF(X24*(1+$B$4)&lt;AC24, AC24, X24*(1+$B$4))</f>
        <v>112295.120888142</v>
      </c>
      <c r="AB25" s="2" t="n">
        <f aca="false">W25*(1+$B$7)</f>
        <v>0</v>
      </c>
      <c r="AC25" s="2" t="n">
        <f aca="false">IF(AC24&gt;AB25+AA25,AC24,AB25+AA25)</f>
        <v>112295.120888142</v>
      </c>
      <c r="AD25" s="2" t="n">
        <f aca="false">AC25*0.07</f>
        <v>7860.65846216994</v>
      </c>
      <c r="AE25" s="25" t="n">
        <f aca="false">AD25+AC25</f>
        <v>120155.779350312</v>
      </c>
      <c r="AF25" s="23" t="n">
        <f aca="false">IF(AC24*(1+$B$5)&lt;AH24, AH24, AC24*(1+$B$5))</f>
        <v>113873.798790332</v>
      </c>
      <c r="AG25" s="2" t="n">
        <f aca="false">AB25*(1+$B$7)</f>
        <v>0</v>
      </c>
      <c r="AH25" s="2" t="n">
        <f aca="false">IF(AH24&gt;AG25+AF25,AH24,AG25+AF25)</f>
        <v>113873.798790332</v>
      </c>
      <c r="AI25" s="2" t="n">
        <f aca="false">AH25*0.07</f>
        <v>7971.16591532327</v>
      </c>
      <c r="AJ25" s="25" t="n">
        <f aca="false">AI25+AH25</f>
        <v>121844.964705656</v>
      </c>
    </row>
    <row r="26" customFormat="false" ht="15" hidden="false" customHeight="false" outlineLevel="0" collapsed="false">
      <c r="A26" s="1" t="s">
        <v>41</v>
      </c>
      <c r="B26" s="2" t="n">
        <v>98451</v>
      </c>
      <c r="C26" s="2" t="n">
        <v>0</v>
      </c>
      <c r="D26" s="26" t="n">
        <f aca="false">+C26+B26</f>
        <v>98451</v>
      </c>
      <c r="E26" s="23" t="n">
        <f aca="false">D25*(1+$B$6)</f>
        <v>100699.075</v>
      </c>
      <c r="F26" s="2" t="n">
        <f aca="false">C26</f>
        <v>0</v>
      </c>
      <c r="G26" s="2" t="n">
        <f aca="false">+E26+F26</f>
        <v>100699.075</v>
      </c>
      <c r="H26" s="2" t="n">
        <f aca="false">G26*0.07</f>
        <v>7048.93525</v>
      </c>
      <c r="I26" s="25" t="n">
        <f aca="false">H26+G26</f>
        <v>107748.01025</v>
      </c>
      <c r="J26" s="1" t="s">
        <v>41</v>
      </c>
      <c r="K26" s="1" t="n">
        <v>16</v>
      </c>
      <c r="L26" s="23" t="n">
        <f aca="false">IF(G25*(1+$B$1)&lt;N25, N25, G25*(1+$B$1))</f>
        <v>103797.595</v>
      </c>
      <c r="M26" s="2" t="n">
        <f aca="false">F26*(1+$B$7)</f>
        <v>0</v>
      </c>
      <c r="N26" s="2" t="n">
        <f aca="false">IF(N25&gt;M26+L26, N25, M26+L26)</f>
        <v>103797.595</v>
      </c>
      <c r="O26" s="2" t="n">
        <f aca="false">N26*0.07</f>
        <v>7265.83165</v>
      </c>
      <c r="P26" s="25" t="n">
        <f aca="false">O26+N26</f>
        <v>111063.42665</v>
      </c>
      <c r="Q26" s="23" t="n">
        <f aca="false">IF(N25*(1+$B$2)&lt;S25, S25, N25*(1+$B$2))</f>
        <v>106911.52285</v>
      </c>
      <c r="R26" s="2" t="n">
        <f aca="false">M26*(1+$B$7)</f>
        <v>0</v>
      </c>
      <c r="S26" s="2" t="n">
        <f aca="false">IF(S25&gt;R26+Q26,S25,R26+Q26)</f>
        <v>106911.52285</v>
      </c>
      <c r="T26" s="2" t="n">
        <f aca="false">S26*0.07</f>
        <v>7483.8065995</v>
      </c>
      <c r="U26" s="25" t="n">
        <f aca="false">T26+S26</f>
        <v>114395.3294495</v>
      </c>
      <c r="V26" s="23" t="n">
        <f aca="false">IF(S25*(1+$B$3)&lt;X25, X25, S25*(1+$B$3))</f>
        <v>110118.8685355</v>
      </c>
      <c r="W26" s="2" t="n">
        <f aca="false">R26*(1+$B$7)</f>
        <v>0</v>
      </c>
      <c r="X26" s="2" t="n">
        <f aca="false">IF(X25&gt;W26+V26,X25,W26+V26)</f>
        <v>110118.8685355</v>
      </c>
      <c r="Y26" s="2" t="n">
        <f aca="false">X26*0.07</f>
        <v>7708.320797485</v>
      </c>
      <c r="Z26" s="25" t="n">
        <f aca="false">Y26+X26</f>
        <v>117827.189332985</v>
      </c>
      <c r="AA26" s="23" t="n">
        <f aca="false">IF(X25*(1+$B$4)&lt;AC25, AC25, X25*(1+$B$4))</f>
        <v>113487.284589635</v>
      </c>
      <c r="AB26" s="2" t="n">
        <f aca="false">W26*(1+$B$7)</f>
        <v>0</v>
      </c>
      <c r="AC26" s="2" t="n">
        <f aca="false">IF(AC25&gt;AB26+AA26,AC25,AB26+AA26)</f>
        <v>113487.284589635</v>
      </c>
      <c r="AD26" s="2" t="n">
        <f aca="false">AC26*0.07</f>
        <v>7944.10992127447</v>
      </c>
      <c r="AE26" s="25" t="n">
        <f aca="false">AD26+AC26</f>
        <v>121431.39451091</v>
      </c>
      <c r="AF26" s="23" t="n">
        <f aca="false">IF(AC25*(1+$B$5)&lt;AH25, AH25, AC25*(1+$B$5))</f>
        <v>116225.450119227</v>
      </c>
      <c r="AG26" s="2" t="n">
        <f aca="false">AB26*(1+$B$7)</f>
        <v>0</v>
      </c>
      <c r="AH26" s="2" t="n">
        <f aca="false">IF(AH25&gt;AG26+AF26,AH25,AG26+AF26)</f>
        <v>116225.450119227</v>
      </c>
      <c r="AI26" s="2" t="n">
        <f aca="false">AH26*0.07</f>
        <v>8135.78150834589</v>
      </c>
      <c r="AJ26" s="25" t="n">
        <f aca="false">AI26+AH26</f>
        <v>124361.231627573</v>
      </c>
    </row>
    <row r="27" customFormat="false" ht="15" hidden="false" customHeight="false" outlineLevel="0" collapsed="false">
      <c r="A27" s="1" t="s">
        <v>42</v>
      </c>
      <c r="B27" s="2" t="n">
        <v>99108</v>
      </c>
      <c r="C27" s="2" t="n">
        <v>0</v>
      </c>
      <c r="D27" s="26" t="n">
        <f aca="false">+C27+B27</f>
        <v>99108</v>
      </c>
      <c r="E27" s="23" t="n">
        <f aca="false">D26*(1+$B$6)</f>
        <v>100912.275</v>
      </c>
      <c r="F27" s="2" t="n">
        <f aca="false">C27</f>
        <v>0</v>
      </c>
      <c r="G27" s="2" t="n">
        <f aca="false">+E27+F27</f>
        <v>100912.275</v>
      </c>
      <c r="H27" s="2" t="n">
        <f aca="false">G27*0.07</f>
        <v>7063.85925</v>
      </c>
      <c r="I27" s="25" t="n">
        <f aca="false">H27+G27</f>
        <v>107976.13425</v>
      </c>
      <c r="J27" s="1" t="s">
        <v>43</v>
      </c>
      <c r="K27" s="1" t="n">
        <v>17</v>
      </c>
      <c r="L27" s="23" t="n">
        <f aca="false">IF(G26*(1+$B$1)&lt;N26, N26, G26*(1+$B$1))</f>
        <v>103797.595</v>
      </c>
      <c r="M27" s="2" t="n">
        <f aca="false">970*'Step Increment Modification'!$G$16</f>
        <v>1060.03964855659</v>
      </c>
      <c r="N27" s="2" t="n">
        <f aca="false">IF(N26&gt;M27+L27, N26, M27+L27)</f>
        <v>104857.634648557</v>
      </c>
      <c r="O27" s="2" t="n">
        <f aca="false">N27*0.07</f>
        <v>7340.03442539896</v>
      </c>
      <c r="P27" s="25" t="n">
        <f aca="false">O27+N27</f>
        <v>112197.669073956</v>
      </c>
      <c r="Q27" s="23" t="n">
        <f aca="false">IF(N26*(1+$B$2)&lt;S26, S26, N26*(1+$B$2))</f>
        <v>106911.52285</v>
      </c>
      <c r="R27" s="2" t="n">
        <f aca="false">M27*(1+$B$7)</f>
        <v>1060.03964855659</v>
      </c>
      <c r="S27" s="2" t="n">
        <f aca="false">IF(S26&gt;R27+Q27,S26,R27+Q27)</f>
        <v>107971.562498557</v>
      </c>
      <c r="T27" s="2" t="n">
        <f aca="false">S27*0.07</f>
        <v>7558.00937489896</v>
      </c>
      <c r="U27" s="25" t="n">
        <f aca="false">T27+S27</f>
        <v>115529.571873456</v>
      </c>
      <c r="V27" s="23" t="n">
        <f aca="false">IF(S26*(1+$B$3)&lt;X26, X26, S26*(1+$B$3))</f>
        <v>110118.8685355</v>
      </c>
      <c r="W27" s="2" t="n">
        <f aca="false">R27*(1+$B$7)</f>
        <v>1060.03964855659</v>
      </c>
      <c r="X27" s="2" t="n">
        <f aca="false">IF(X26&gt;W27+V27,X26,W27+V27)</f>
        <v>111178.908184057</v>
      </c>
      <c r="Y27" s="2" t="n">
        <f aca="false">X27*0.07</f>
        <v>7782.52357288396</v>
      </c>
      <c r="Z27" s="25" t="n">
        <f aca="false">Y27+X27</f>
        <v>118961.431756941</v>
      </c>
      <c r="AA27" s="23" t="n">
        <f aca="false">IF(X26*(1+$B$4)&lt;AC26, AC26, X26*(1+$B$4))</f>
        <v>113973.028934242</v>
      </c>
      <c r="AB27" s="2" t="n">
        <f aca="false">W27*(1+$B$7)</f>
        <v>1060.03964855659</v>
      </c>
      <c r="AC27" s="2" t="n">
        <f aca="false">IF(AC26&gt;AB27+AA27,AC26,AB27+AA27)</f>
        <v>115033.068582799</v>
      </c>
      <c r="AD27" s="2" t="n">
        <f aca="false">AC27*0.07</f>
        <v>8052.31480079594</v>
      </c>
      <c r="AE27" s="25" t="n">
        <f aca="false">AD27+AC27</f>
        <v>123085.383383595</v>
      </c>
      <c r="AF27" s="23" t="n">
        <f aca="false">IF(AC26*(1+$B$5)&lt;AH26, AH26, AC26*(1+$B$5))</f>
        <v>117459.339550272</v>
      </c>
      <c r="AG27" s="2" t="n">
        <f aca="false">AB27*(1+$B$7)</f>
        <v>1060.03964855659</v>
      </c>
      <c r="AH27" s="2" t="n">
        <f aca="false">IF(AH26&gt;AG27+AF27,AH26,AG27+AF27)</f>
        <v>118519.379198829</v>
      </c>
      <c r="AI27" s="2" t="n">
        <f aca="false">AH27*0.07</f>
        <v>8296.35654391804</v>
      </c>
      <c r="AJ27" s="25" t="n">
        <f aca="false">AI27+AH27</f>
        <v>126815.735742747</v>
      </c>
    </row>
    <row r="28" customFormat="false" ht="15" hidden="false" customHeight="false" outlineLevel="0" collapsed="false">
      <c r="A28" s="1" t="s">
        <v>44</v>
      </c>
      <c r="B28" s="2" t="n">
        <v>99938</v>
      </c>
      <c r="C28" s="2" t="n">
        <v>0</v>
      </c>
      <c r="D28" s="26" t="n">
        <f aca="false">+C28+B28</f>
        <v>99938</v>
      </c>
      <c r="E28" s="23" t="n">
        <f aca="false">D27*(1+$B$6)</f>
        <v>101585.7</v>
      </c>
      <c r="F28" s="2" t="n">
        <f aca="false">C28</f>
        <v>0</v>
      </c>
      <c r="G28" s="2" t="n">
        <f aca="false">+E28+F28</f>
        <v>101585.7</v>
      </c>
      <c r="H28" s="2" t="n">
        <f aca="false">G28*0.07</f>
        <v>7110.999</v>
      </c>
      <c r="I28" s="25" t="n">
        <f aca="false">H28+G28</f>
        <v>108696.699</v>
      </c>
      <c r="J28" s="1" t="s">
        <v>45</v>
      </c>
      <c r="K28" s="1" t="n">
        <v>18</v>
      </c>
      <c r="L28" s="23" t="n">
        <f aca="false">IF(G27*(1+$B$1)&lt;N27, N27, G27*(1+$B$1))</f>
        <v>104857.634648557</v>
      </c>
      <c r="M28" s="2" t="n">
        <f aca="false">F28*(1+$B$7)</f>
        <v>0</v>
      </c>
      <c r="N28" s="2" t="n">
        <f aca="false">IF(N27&gt;M28+L28, N27, M28+L28)</f>
        <v>104857.634648557</v>
      </c>
      <c r="O28" s="2" t="n">
        <f aca="false">N28*0.07</f>
        <v>7340.03442539896</v>
      </c>
      <c r="P28" s="25" t="n">
        <f aca="false">O28+N28</f>
        <v>112197.669073956</v>
      </c>
      <c r="Q28" s="23" t="n">
        <f aca="false">IF(N27*(1+$B$2)&lt;S27, S27, N27*(1+$B$2))</f>
        <v>108003.363688013</v>
      </c>
      <c r="R28" s="2" t="n">
        <f aca="false">M28*(1+$B$7)</f>
        <v>0</v>
      </c>
      <c r="S28" s="2" t="n">
        <f aca="false">IF(S27&gt;R28+Q28,S27,R28+Q28)</f>
        <v>108003.363688013</v>
      </c>
      <c r="T28" s="2" t="n">
        <f aca="false">S28*0.07</f>
        <v>7560.23545816093</v>
      </c>
      <c r="U28" s="25" t="n">
        <f aca="false">T28+S28</f>
        <v>115563.599146174</v>
      </c>
      <c r="V28" s="23" t="n">
        <f aca="false">IF(S27*(1+$B$3)&lt;X27, X27, S27*(1+$B$3))</f>
        <v>111210.709373513</v>
      </c>
      <c r="W28" s="2" t="n">
        <f aca="false">R28*(1+$B$7)</f>
        <v>0</v>
      </c>
      <c r="X28" s="2" t="n">
        <f aca="false">IF(X27&gt;W28+V28,X27,W28+V28)</f>
        <v>111210.709373513</v>
      </c>
      <c r="Y28" s="2" t="n">
        <f aca="false">X28*0.07</f>
        <v>7784.74965614593</v>
      </c>
      <c r="Z28" s="25" t="n">
        <f aca="false">Y28+X28</f>
        <v>118995.459029659</v>
      </c>
      <c r="AA28" s="23" t="n">
        <f aca="false">IF(X27*(1+$B$4)&lt;AC27, AC27, X27*(1+$B$4))</f>
        <v>115070.169970499</v>
      </c>
      <c r="AB28" s="2" t="n">
        <f aca="false">W28*(1+$B$7)</f>
        <v>0</v>
      </c>
      <c r="AC28" s="2" t="n">
        <f aca="false">IF(AC27&gt;AB28+AA28,AC27,AB28+AA28)</f>
        <v>115070.169970499</v>
      </c>
      <c r="AD28" s="2" t="n">
        <f aca="false">AC28*0.07</f>
        <v>8054.9118979349</v>
      </c>
      <c r="AE28" s="25" t="n">
        <f aca="false">AD28+AC28</f>
        <v>123125.081868433</v>
      </c>
      <c r="AF28" s="23" t="n">
        <f aca="false">IF(AC27*(1+$B$5)&lt;AH27, AH27, AC27*(1+$B$5))</f>
        <v>119059.225983197</v>
      </c>
      <c r="AG28" s="2" t="n">
        <f aca="false">AB28*(1+$B$7)</f>
        <v>0</v>
      </c>
      <c r="AH28" s="2" t="n">
        <f aca="false">IF(AH27&gt;AG28+AF28,AH27,AG28+AF28)</f>
        <v>119059.225983197</v>
      </c>
      <c r="AI28" s="2" t="n">
        <f aca="false">AH28*0.07</f>
        <v>8334.14581882379</v>
      </c>
      <c r="AJ28" s="25" t="n">
        <f aca="false">AI28+AH28</f>
        <v>127393.371802021</v>
      </c>
    </row>
    <row r="29" customFormat="false" ht="15" hidden="false" customHeight="false" outlineLevel="0" collapsed="false">
      <c r="A29" s="1" t="s">
        <v>46</v>
      </c>
      <c r="B29" s="2" t="n">
        <v>100993</v>
      </c>
      <c r="C29" s="2" t="n">
        <v>0</v>
      </c>
      <c r="D29" s="26" t="n">
        <f aca="false">+C29+B29</f>
        <v>100993</v>
      </c>
      <c r="E29" s="23" t="n">
        <f aca="false">D28*(1+$B$6)</f>
        <v>102436.45</v>
      </c>
      <c r="F29" s="2" t="n">
        <f aca="false">C29</f>
        <v>0</v>
      </c>
      <c r="G29" s="2" t="n">
        <f aca="false">+E29+F29</f>
        <v>102436.45</v>
      </c>
      <c r="H29" s="2" t="n">
        <f aca="false">G29*0.07</f>
        <v>7170.5515</v>
      </c>
      <c r="I29" s="25" t="n">
        <f aca="false">H29+G29</f>
        <v>109607.0015</v>
      </c>
      <c r="J29" s="1" t="s">
        <v>47</v>
      </c>
      <c r="K29" s="1" t="n">
        <v>19</v>
      </c>
      <c r="L29" s="23" t="n">
        <f aca="false">IF(G28*(1+$B$1)&lt;N28, N28, G28*(1+$B$1))</f>
        <v>104857.634648557</v>
      </c>
      <c r="M29" s="2" t="n">
        <f aca="false">F29*(1+$B$7)</f>
        <v>0</v>
      </c>
      <c r="N29" s="2" t="n">
        <f aca="false">IF(N28&gt;M29+L29, N28, M29+L29)</f>
        <v>104857.634648557</v>
      </c>
      <c r="O29" s="2" t="n">
        <f aca="false">N29*0.07</f>
        <v>7340.03442539896</v>
      </c>
      <c r="P29" s="25" t="n">
        <f aca="false">O29+N29</f>
        <v>112197.669073956</v>
      </c>
      <c r="Q29" s="23" t="n">
        <f aca="false">IF(N28*(1+$B$2)&lt;S28, S28, N28*(1+$B$2))</f>
        <v>108003.363688013</v>
      </c>
      <c r="R29" s="2" t="n">
        <f aca="false">M29*(1+$B$7)</f>
        <v>0</v>
      </c>
      <c r="S29" s="2" t="n">
        <f aca="false">IF(S28&gt;R29+Q29,S28,R29+Q29)</f>
        <v>108003.363688013</v>
      </c>
      <c r="T29" s="2" t="n">
        <f aca="false">S29*0.07</f>
        <v>7560.23545816093</v>
      </c>
      <c r="U29" s="25" t="n">
        <f aca="false">T29+S29</f>
        <v>115563.599146174</v>
      </c>
      <c r="V29" s="23" t="n">
        <f aca="false">IF(S28*(1+$B$3)&lt;X28, X28, S28*(1+$B$3))</f>
        <v>111243.464598654</v>
      </c>
      <c r="W29" s="2" t="n">
        <f aca="false">R29*(1+$B$7)</f>
        <v>0</v>
      </c>
      <c r="X29" s="2" t="n">
        <f aca="false">IF(X28&gt;W29+V29,X28,W29+V29)</f>
        <v>111243.464598654</v>
      </c>
      <c r="Y29" s="2" t="n">
        <f aca="false">X29*0.07</f>
        <v>7787.04252190576</v>
      </c>
      <c r="Z29" s="25" t="n">
        <f aca="false">Y29+X29</f>
        <v>119030.507120559</v>
      </c>
      <c r="AA29" s="23" t="n">
        <f aca="false">IF(X28*(1+$B$4)&lt;AC28, AC28, X28*(1+$B$4))</f>
        <v>115103.084201586</v>
      </c>
      <c r="AB29" s="2" t="n">
        <f aca="false">W29*(1+$B$7)</f>
        <v>0</v>
      </c>
      <c r="AC29" s="2" t="n">
        <f aca="false">IF(AC28&gt;AB29+AA29,AC28,AB29+AA29)</f>
        <v>115103.084201586</v>
      </c>
      <c r="AD29" s="2" t="n">
        <f aca="false">AC29*0.07</f>
        <v>8057.21589411104</v>
      </c>
      <c r="AE29" s="25" t="n">
        <f aca="false">AD29+AC29</f>
        <v>123160.300095697</v>
      </c>
      <c r="AF29" s="23" t="n">
        <f aca="false">IF(AC28*(1+$B$5)&lt;AH28, AH28, AC28*(1+$B$5))</f>
        <v>119097.625919466</v>
      </c>
      <c r="AG29" s="2" t="n">
        <f aca="false">AB29*(1+$B$7)</f>
        <v>0</v>
      </c>
      <c r="AH29" s="2" t="n">
        <f aca="false">IF(AH28&gt;AG29+AF29,AH28,AG29+AF29)</f>
        <v>119097.625919466</v>
      </c>
      <c r="AI29" s="2" t="n">
        <f aca="false">AH29*0.07</f>
        <v>8336.83381436262</v>
      </c>
      <c r="AJ29" s="25" t="n">
        <f aca="false">AI29+AH29</f>
        <v>127434.459733829</v>
      </c>
    </row>
    <row r="30" customFormat="false" ht="15" hidden="false" customHeight="false" outlineLevel="0" collapsed="false">
      <c r="A30" s="1" t="s">
        <v>43</v>
      </c>
      <c r="B30" s="2" t="n">
        <v>100993</v>
      </c>
      <c r="C30" s="2" t="n">
        <v>1377</v>
      </c>
      <c r="D30" s="26" t="n">
        <f aca="false">+C30+B30</f>
        <v>102370</v>
      </c>
      <c r="E30" s="23" t="n">
        <f aca="false">D29*(1+$B$6)</f>
        <v>103517.825</v>
      </c>
      <c r="F30" s="2" t="n">
        <f aca="false">C30</f>
        <v>1377</v>
      </c>
      <c r="G30" s="2" t="n">
        <f aca="false">+E30+F30</f>
        <v>104894.825</v>
      </c>
      <c r="H30" s="2" t="n">
        <f aca="false">G30*0.07</f>
        <v>7342.63775</v>
      </c>
      <c r="I30" s="25" t="n">
        <f aca="false">H30+G30</f>
        <v>112237.46275</v>
      </c>
      <c r="J30" s="1" t="s">
        <v>48</v>
      </c>
      <c r="K30" s="1" t="n">
        <v>20</v>
      </c>
      <c r="L30" s="23" t="n">
        <f aca="false">IF(G29*(1+$B$1)&lt;N29, N29, G29*(1+$B$1))</f>
        <v>105509.5435</v>
      </c>
      <c r="M30" s="2" t="n">
        <f aca="false">F30*(1+$B$7)</f>
        <v>1377</v>
      </c>
      <c r="N30" s="2" t="n">
        <f aca="false">IF(N29&gt;M30+L30, N29, M30+L30)</f>
        <v>106886.5435</v>
      </c>
      <c r="O30" s="2" t="n">
        <f aca="false">N30*0.07</f>
        <v>7482.058045</v>
      </c>
      <c r="P30" s="25" t="n">
        <f aca="false">O30+N30</f>
        <v>114368.601545</v>
      </c>
      <c r="Q30" s="23" t="n">
        <f aca="false">IF(N29*(1+$B$2)&lt;S29, S29, N29*(1+$B$2))</f>
        <v>108003.363688013</v>
      </c>
      <c r="R30" s="2" t="n">
        <f aca="false">M30*(1+$B$7)</f>
        <v>1377</v>
      </c>
      <c r="S30" s="2" t="n">
        <f aca="false">IF(S29&gt;R30+Q30,S29,R30+Q30)</f>
        <v>109380.363688013</v>
      </c>
      <c r="T30" s="2" t="n">
        <f aca="false">S30*0.07</f>
        <v>7656.62545816093</v>
      </c>
      <c r="U30" s="25" t="n">
        <f aca="false">T30+S30</f>
        <v>117036.989146174</v>
      </c>
      <c r="V30" s="23" t="n">
        <f aca="false">IF(S29*(1+$B$3)&lt;X29, X29, S29*(1+$B$3))</f>
        <v>111243.464598654</v>
      </c>
      <c r="W30" s="2" t="n">
        <f aca="false">R30*(1+$B$7)</f>
        <v>1377</v>
      </c>
      <c r="X30" s="2" t="n">
        <f aca="false">IF(X29&gt;W30+V30,X29,W30+V30)</f>
        <v>112620.464598654</v>
      </c>
      <c r="Y30" s="2" t="n">
        <f aca="false">X30*0.07</f>
        <v>7883.43252190576</v>
      </c>
      <c r="Z30" s="25" t="n">
        <f aca="false">Y30+X30</f>
        <v>120503.897120559</v>
      </c>
      <c r="AA30" s="23" t="n">
        <f aca="false">IF(X29*(1+$B$4)&lt;AC29, AC29, X29*(1+$B$4))</f>
        <v>115136.985859607</v>
      </c>
      <c r="AB30" s="2" t="n">
        <f aca="false">W30*(1+$B$7)</f>
        <v>1377</v>
      </c>
      <c r="AC30" s="2" t="n">
        <f aca="false">IF(AC29&gt;AB30+AA30,AC29,AB30+AA30)</f>
        <v>116513.985859607</v>
      </c>
      <c r="AD30" s="2" t="n">
        <f aca="false">AC30*0.07</f>
        <v>8155.97901017246</v>
      </c>
      <c r="AE30" s="25" t="n">
        <f aca="false">AD30+AC30</f>
        <v>124669.964869779</v>
      </c>
      <c r="AF30" s="23" t="n">
        <f aca="false">IF(AC29*(1+$B$5)&lt;AH29, AH29, AC29*(1+$B$5))</f>
        <v>119131.692148642</v>
      </c>
      <c r="AG30" s="2" t="n">
        <f aca="false">AB30*(1+$B$7)</f>
        <v>1377</v>
      </c>
      <c r="AH30" s="2" t="n">
        <f aca="false">IF(AH29&gt;AG30+AF30,AH29,AG30+AF30)</f>
        <v>120508.692148642</v>
      </c>
      <c r="AI30" s="2" t="n">
        <f aca="false">AH30*0.07</f>
        <v>8435.60845040492</v>
      </c>
      <c r="AJ30" s="25" t="n">
        <f aca="false">AI30+AH30</f>
        <v>128944.300599047</v>
      </c>
    </row>
    <row r="31" customFormat="false" ht="15" hidden="false" customHeight="false" outlineLevel="0" collapsed="false">
      <c r="A31" s="1" t="s">
        <v>45</v>
      </c>
      <c r="B31" s="2" t="n">
        <v>102398</v>
      </c>
      <c r="C31" s="2" t="n">
        <v>0</v>
      </c>
      <c r="D31" s="26" t="n">
        <f aca="false">+C31+B31</f>
        <v>102398</v>
      </c>
      <c r="E31" s="23" t="n">
        <f aca="false">D30*(1+$B$6)</f>
        <v>104929.25</v>
      </c>
      <c r="F31" s="2" t="n">
        <f aca="false">C31</f>
        <v>0</v>
      </c>
      <c r="G31" s="2" t="n">
        <f aca="false">+E31+F31</f>
        <v>104929.25</v>
      </c>
      <c r="H31" s="2" t="n">
        <f aca="false">G31*0.07</f>
        <v>7345.0475</v>
      </c>
      <c r="I31" s="25" t="n">
        <f aca="false">H31+G31</f>
        <v>112274.2975</v>
      </c>
      <c r="J31" s="1" t="s">
        <v>49</v>
      </c>
      <c r="K31" s="1" t="n">
        <v>21</v>
      </c>
      <c r="L31" s="23" t="n">
        <f aca="false">IF(G30*(1+$B$1)&lt;N30, N30, G30*(1+$B$1))</f>
        <v>108041.66975</v>
      </c>
      <c r="M31" s="2" t="n">
        <f aca="false">F31*(1+$B$7)</f>
        <v>0</v>
      </c>
      <c r="N31" s="2" t="n">
        <f aca="false">IF(N30&gt;M31+L31, N30, M31+L31)</f>
        <v>108041.66975</v>
      </c>
      <c r="O31" s="2" t="n">
        <f aca="false">N31*0.07</f>
        <v>7562.9168825</v>
      </c>
      <c r="P31" s="25" t="n">
        <f aca="false">O31+N31</f>
        <v>115604.5866325</v>
      </c>
      <c r="Q31" s="23" t="n">
        <f aca="false">IF(N30*(1+$B$2)&lt;S30, S30, N30*(1+$B$2))</f>
        <v>110093.139805</v>
      </c>
      <c r="R31" s="2" t="n">
        <f aca="false">M31*(1+$B$7)</f>
        <v>0</v>
      </c>
      <c r="S31" s="2" t="n">
        <f aca="false">IF(S30&gt;R31+Q31,S30,R31+Q31)</f>
        <v>110093.139805</v>
      </c>
      <c r="T31" s="2" t="n">
        <f aca="false">S31*0.07</f>
        <v>7706.51978635</v>
      </c>
      <c r="U31" s="25" t="n">
        <f aca="false">T31+S31</f>
        <v>117799.65959135</v>
      </c>
      <c r="V31" s="23" t="n">
        <f aca="false">IF(S30*(1+$B$3)&lt;X30, X30, S30*(1+$B$3))</f>
        <v>112661.774598654</v>
      </c>
      <c r="W31" s="2" t="n">
        <f aca="false">R31*(1+$B$7)</f>
        <v>0</v>
      </c>
      <c r="X31" s="2" t="n">
        <f aca="false">IF(X30&gt;W31+V31,X30,W31+V31)</f>
        <v>112661.774598654</v>
      </c>
      <c r="Y31" s="2" t="n">
        <f aca="false">X31*0.07</f>
        <v>7886.32422190576</v>
      </c>
      <c r="Z31" s="25" t="n">
        <f aca="false">Y31+X31</f>
        <v>120548.098820559</v>
      </c>
      <c r="AA31" s="23" t="n">
        <f aca="false">IF(X30*(1+$B$4)&lt;AC30, AC30, X30*(1+$B$4))</f>
        <v>116562.180859607</v>
      </c>
      <c r="AB31" s="2" t="n">
        <f aca="false">W31*(1+$B$7)</f>
        <v>0</v>
      </c>
      <c r="AC31" s="2" t="n">
        <f aca="false">IF(AC30&gt;AB31+AA31,AC30,AB31+AA31)</f>
        <v>116562.180859607</v>
      </c>
      <c r="AD31" s="2" t="n">
        <f aca="false">AC31*0.07</f>
        <v>8159.35266017246</v>
      </c>
      <c r="AE31" s="25" t="n">
        <f aca="false">AD31+AC31</f>
        <v>124721.533519779</v>
      </c>
      <c r="AF31" s="23" t="n">
        <f aca="false">IF(AC30*(1+$B$5)&lt;AH30, AH30, AC30*(1+$B$5))</f>
        <v>120591.975364693</v>
      </c>
      <c r="AG31" s="2" t="n">
        <f aca="false">AB31*(1+$B$7)</f>
        <v>0</v>
      </c>
      <c r="AH31" s="2" t="n">
        <f aca="false">IF(AH30&gt;AG31+AF31,AH30,AG31+AF31)</f>
        <v>120591.975364693</v>
      </c>
      <c r="AI31" s="2" t="n">
        <f aca="false">AH31*0.07</f>
        <v>8441.43827552849</v>
      </c>
      <c r="AJ31" s="25" t="n">
        <f aca="false">AI31+AH31</f>
        <v>129033.413640221</v>
      </c>
    </row>
    <row r="32" customFormat="false" ht="15" hidden="false" customHeight="false" outlineLevel="0" collapsed="false">
      <c r="A32" s="1" t="s">
        <v>47</v>
      </c>
      <c r="B32" s="2" t="n">
        <v>102398</v>
      </c>
      <c r="C32" s="2" t="n">
        <v>0</v>
      </c>
      <c r="D32" s="26" t="n">
        <f aca="false">+C32+B32</f>
        <v>102398</v>
      </c>
      <c r="E32" s="23" t="n">
        <f aca="false">D31*(1+$B$6)</f>
        <v>104957.95</v>
      </c>
      <c r="F32" s="2" t="n">
        <f aca="false">C32</f>
        <v>0</v>
      </c>
      <c r="G32" s="2" t="n">
        <f aca="false">+E32+F32</f>
        <v>104957.95</v>
      </c>
      <c r="H32" s="2" t="n">
        <f aca="false">G32*0.07</f>
        <v>7347.0565</v>
      </c>
      <c r="I32" s="25" t="n">
        <f aca="false">H32+G32</f>
        <v>112305.0065</v>
      </c>
      <c r="J32" s="1" t="s">
        <v>50</v>
      </c>
      <c r="K32" s="1" t="n">
        <v>22</v>
      </c>
      <c r="L32" s="23" t="n">
        <f aca="false">IF(G31*(1+$B$1)&lt;N31, N31, G31*(1+$B$1))</f>
        <v>108077.1275</v>
      </c>
      <c r="M32" s="2" t="n">
        <f aca="false">F32*(1+$B$7)</f>
        <v>0</v>
      </c>
      <c r="N32" s="2" t="n">
        <f aca="false">IF(N31&gt;M32+L32, N31, M32+L32)</f>
        <v>108077.1275</v>
      </c>
      <c r="O32" s="2" t="n">
        <f aca="false">N32*0.07</f>
        <v>7565.398925</v>
      </c>
      <c r="P32" s="25" t="n">
        <f aca="false">O32+N32</f>
        <v>115642.526425</v>
      </c>
      <c r="Q32" s="23" t="n">
        <f aca="false">IF(N31*(1+$B$2)&lt;S31, S31, N31*(1+$B$2))</f>
        <v>111282.9198425</v>
      </c>
      <c r="R32" s="2" t="n">
        <f aca="false">M32*(1+$B$7)</f>
        <v>0</v>
      </c>
      <c r="S32" s="2" t="n">
        <f aca="false">IF(S31&gt;R32+Q32,S31,R32+Q32)</f>
        <v>111282.9198425</v>
      </c>
      <c r="T32" s="2" t="n">
        <f aca="false">S32*0.07</f>
        <v>7789.804388975</v>
      </c>
      <c r="U32" s="25" t="n">
        <f aca="false">T32+S32</f>
        <v>119072.724231475</v>
      </c>
      <c r="V32" s="23" t="n">
        <f aca="false">IF(S31*(1+$B$3)&lt;X31, X31, S31*(1+$B$3))</f>
        <v>113395.93399915</v>
      </c>
      <c r="W32" s="2" t="n">
        <f aca="false">R32*(1+$B$7)</f>
        <v>0</v>
      </c>
      <c r="X32" s="2" t="n">
        <f aca="false">IF(X31&gt;W32+V32,X31,W32+V32)</f>
        <v>113395.93399915</v>
      </c>
      <c r="Y32" s="2" t="n">
        <f aca="false">X32*0.07</f>
        <v>7937.7153799405</v>
      </c>
      <c r="Z32" s="25" t="n">
        <f aca="false">Y32+X32</f>
        <v>121333.649379091</v>
      </c>
      <c r="AA32" s="23" t="n">
        <f aca="false">IF(X31*(1+$B$4)&lt;AC31, AC31, X31*(1+$B$4))</f>
        <v>116604.936709607</v>
      </c>
      <c r="AB32" s="2" t="n">
        <f aca="false">W32*(1+$B$7)</f>
        <v>0</v>
      </c>
      <c r="AC32" s="2" t="n">
        <f aca="false">IF(AC31&gt;AB32+AA32,AC31,AB32+AA32)</f>
        <v>116604.936709607</v>
      </c>
      <c r="AD32" s="2" t="n">
        <f aca="false">AC32*0.07</f>
        <v>8162.34556967246</v>
      </c>
      <c r="AE32" s="25" t="n">
        <f aca="false">AD32+AC32</f>
        <v>124767.282279279</v>
      </c>
      <c r="AF32" s="23" t="n">
        <f aca="false">IF(AC31*(1+$B$5)&lt;AH31, AH31, AC31*(1+$B$5))</f>
        <v>120641.857189693</v>
      </c>
      <c r="AG32" s="2" t="n">
        <f aca="false">AB32*(1+$B$7)</f>
        <v>0</v>
      </c>
      <c r="AH32" s="2" t="n">
        <f aca="false">IF(AH31&gt;AG32+AF32,AH31,AG32+AF32)</f>
        <v>120641.857189693</v>
      </c>
      <c r="AI32" s="2" t="n">
        <f aca="false">AH32*0.07</f>
        <v>8444.93000327849</v>
      </c>
      <c r="AJ32" s="25" t="n">
        <f aca="false">AI32+AH32</f>
        <v>129086.787192971</v>
      </c>
    </row>
    <row r="33" customFormat="false" ht="15" hidden="false" customHeight="false" outlineLevel="0" collapsed="false">
      <c r="A33" s="1" t="s">
        <v>51</v>
      </c>
      <c r="B33" s="2" t="n">
        <v>102398</v>
      </c>
      <c r="C33" s="2" t="n">
        <v>0</v>
      </c>
      <c r="D33" s="26" t="n">
        <f aca="false">+C33+B33</f>
        <v>102398</v>
      </c>
      <c r="E33" s="23" t="n">
        <f aca="false">D32*(1+$B$6)</f>
        <v>104957.95</v>
      </c>
      <c r="F33" s="2" t="n">
        <f aca="false">C33</f>
        <v>0</v>
      </c>
      <c r="G33" s="2" t="n">
        <f aca="false">+E33+F33</f>
        <v>104957.95</v>
      </c>
      <c r="H33" s="2" t="n">
        <f aca="false">G33*0.07</f>
        <v>7347.0565</v>
      </c>
      <c r="I33" s="25" t="n">
        <f aca="false">H33+G33</f>
        <v>112305.0065</v>
      </c>
      <c r="J33" s="1" t="s">
        <v>52</v>
      </c>
      <c r="K33" s="1" t="n">
        <v>23</v>
      </c>
      <c r="L33" s="23" t="n">
        <f aca="false">IF(G32*(1+$B$1)&lt;N32, N32, G32*(1+$B$1))</f>
        <v>108106.6885</v>
      </c>
      <c r="M33" s="2" t="n">
        <f aca="false">550*'Step Increment Modification'!$G$16</f>
        <v>601.053408975387</v>
      </c>
      <c r="N33" s="2" t="n">
        <f aca="false">IF(N32&gt;M33+L33, N32, M33+L33)</f>
        <v>108707.741908975</v>
      </c>
      <c r="O33" s="2" t="n">
        <f aca="false">N33*0.07</f>
        <v>7609.54193362828</v>
      </c>
      <c r="P33" s="25" t="n">
        <f aca="false">O33+N33</f>
        <v>116317.283842604</v>
      </c>
      <c r="Q33" s="23" t="n">
        <f aca="false">IF(N32*(1+$B$2)&lt;S32, S32, N32*(1+$B$2))</f>
        <v>111319.441325</v>
      </c>
      <c r="R33" s="2" t="n">
        <f aca="false">M33*(1+$B$7)</f>
        <v>601.053408975387</v>
      </c>
      <c r="S33" s="2" t="n">
        <f aca="false">IF(S32&gt;R33+Q33,S32,R33+Q33)</f>
        <v>111920.494733975</v>
      </c>
      <c r="T33" s="2" t="n">
        <f aca="false">S33*0.07</f>
        <v>7834.43463137828</v>
      </c>
      <c r="U33" s="25" t="n">
        <f aca="false">T33+S33</f>
        <v>119754.929365354</v>
      </c>
      <c r="V33" s="23" t="n">
        <f aca="false">IF(S32*(1+$B$3)&lt;X32, X32, S32*(1+$B$3))</f>
        <v>114621.407437775</v>
      </c>
      <c r="W33" s="2" t="n">
        <f aca="false">R33*(1+$B$7)</f>
        <v>601.053408975387</v>
      </c>
      <c r="X33" s="2" t="n">
        <f aca="false">IF(X32&gt;W33+V33,X32,W33+V33)</f>
        <v>115222.46084675</v>
      </c>
      <c r="Y33" s="2" t="n">
        <f aca="false">X33*0.07</f>
        <v>8065.57225927253</v>
      </c>
      <c r="Z33" s="25" t="n">
        <f aca="false">Y33+X33</f>
        <v>123288.033106023</v>
      </c>
      <c r="AA33" s="23" t="n">
        <f aca="false">IF(X32*(1+$B$4)&lt;AC32, AC32, X32*(1+$B$4))</f>
        <v>117364.79168912</v>
      </c>
      <c r="AB33" s="2" t="n">
        <f aca="false">W33*(1+$B$7)</f>
        <v>601.053408975387</v>
      </c>
      <c r="AC33" s="2" t="n">
        <f aca="false">IF(AC32&gt;AB33+AA33,AC32,AB33+AA33)</f>
        <v>117965.845098096</v>
      </c>
      <c r="AD33" s="2" t="n">
        <f aca="false">AC33*0.07</f>
        <v>8257.6091568667</v>
      </c>
      <c r="AE33" s="25" t="n">
        <f aca="false">AD33+AC33</f>
        <v>126223.454254962</v>
      </c>
      <c r="AF33" s="23" t="n">
        <f aca="false">IF(AC32*(1+$B$5)&lt;AH32, AH32, AC32*(1+$B$5))</f>
        <v>120686.109494443</v>
      </c>
      <c r="AG33" s="2" t="n">
        <f aca="false">AB33*(1+$B$7)</f>
        <v>601.053408975387</v>
      </c>
      <c r="AH33" s="2" t="n">
        <f aca="false">IF(AH32&gt;AG33+AF33,AH32,AG33+AF33)</f>
        <v>121287.162903418</v>
      </c>
      <c r="AI33" s="2" t="n">
        <f aca="false">AH33*0.07</f>
        <v>8490.10140323927</v>
      </c>
      <c r="AJ33" s="25" t="n">
        <f aca="false">AI33+AH33</f>
        <v>129777.264306657</v>
      </c>
    </row>
    <row r="34" customFormat="false" ht="15" hidden="false" customHeight="false" outlineLevel="0" collapsed="false">
      <c r="A34" s="1" t="s">
        <v>53</v>
      </c>
      <c r="B34" s="2" t="n">
        <v>102426</v>
      </c>
      <c r="C34" s="2" t="n">
        <v>0</v>
      </c>
      <c r="D34" s="26" t="n">
        <f aca="false">+C34+B34</f>
        <v>102426</v>
      </c>
      <c r="E34" s="23" t="n">
        <f aca="false">D33*(1+$B$6)</f>
        <v>104957.95</v>
      </c>
      <c r="F34" s="2" t="n">
        <f aca="false">C34</f>
        <v>0</v>
      </c>
      <c r="G34" s="2" t="n">
        <f aca="false">+E34+F34</f>
        <v>104957.95</v>
      </c>
      <c r="H34" s="2" t="n">
        <f aca="false">G34*0.07</f>
        <v>7347.0565</v>
      </c>
      <c r="I34" s="25" t="n">
        <f aca="false">H34+G34</f>
        <v>112305.0065</v>
      </c>
      <c r="J34" s="1" t="s">
        <v>54</v>
      </c>
      <c r="K34" s="1" t="n">
        <v>24</v>
      </c>
      <c r="L34" s="23" t="n">
        <f aca="false">IF(G33*(1+$B$1)&lt;N33, N33, G33*(1+$B$1))</f>
        <v>108707.741908975</v>
      </c>
      <c r="M34" s="2" t="n">
        <f aca="false">F34*(1+$B$7)</f>
        <v>0</v>
      </c>
      <c r="N34" s="2" t="n">
        <f aca="false">IF(N33&gt;M34+L34, N33, M34+L34)</f>
        <v>108707.741908975</v>
      </c>
      <c r="O34" s="2" t="n">
        <f aca="false">N34*0.07</f>
        <v>7609.54193362828</v>
      </c>
      <c r="P34" s="25" t="n">
        <f aca="false">O34+N34</f>
        <v>116317.283842604</v>
      </c>
      <c r="Q34" s="23" t="n">
        <f aca="false">IF(N33*(1+$B$2)&lt;S33, S33, N33*(1+$B$2))</f>
        <v>111968.974166245</v>
      </c>
      <c r="R34" s="2" t="n">
        <f aca="false">M34*(1+$B$7)</f>
        <v>0</v>
      </c>
      <c r="S34" s="2" t="n">
        <f aca="false">IF(S33&gt;R34+Q34,S33,R34+Q34)</f>
        <v>111968.974166245</v>
      </c>
      <c r="T34" s="2" t="n">
        <f aca="false">S34*0.07</f>
        <v>7837.82819163713</v>
      </c>
      <c r="U34" s="25" t="n">
        <f aca="false">T34+S34</f>
        <v>119806.802357882</v>
      </c>
      <c r="V34" s="23" t="n">
        <f aca="false">IF(S33*(1+$B$3)&lt;X33, X33, S33*(1+$B$3))</f>
        <v>115278.109575995</v>
      </c>
      <c r="W34" s="2" t="n">
        <f aca="false">R34*(1+$B$7)</f>
        <v>0</v>
      </c>
      <c r="X34" s="2" t="n">
        <f aca="false">IF(X33&gt;W34+V34,X33,W34+V34)</f>
        <v>115278.109575995</v>
      </c>
      <c r="Y34" s="2" t="n">
        <f aca="false">X34*0.07</f>
        <v>8069.46767031963</v>
      </c>
      <c r="Z34" s="25" t="n">
        <f aca="false">Y34+X34</f>
        <v>123347.577246314</v>
      </c>
      <c r="AA34" s="23" t="n">
        <f aca="false">IF(X33*(1+$B$4)&lt;AC33, AC33, X33*(1+$B$4))</f>
        <v>119255.246976387</v>
      </c>
      <c r="AB34" s="2" t="n">
        <f aca="false">W34*(1+$B$7)</f>
        <v>0</v>
      </c>
      <c r="AC34" s="2" t="n">
        <f aca="false">IF(AC33&gt;AB34+AA34,AC33,AB34+AA34)</f>
        <v>119255.246976387</v>
      </c>
      <c r="AD34" s="2" t="n">
        <f aca="false">AC34*0.07</f>
        <v>8347.86728834707</v>
      </c>
      <c r="AE34" s="25" t="n">
        <f aca="false">AD34+AC34</f>
        <v>127603.114264734</v>
      </c>
      <c r="AF34" s="23" t="n">
        <f aca="false">IF(AC33*(1+$B$5)&lt;AH33, AH33, AC33*(1+$B$5))</f>
        <v>122094.649676529</v>
      </c>
      <c r="AG34" s="2" t="n">
        <f aca="false">AB34*(1+$B$7)</f>
        <v>0</v>
      </c>
      <c r="AH34" s="2" t="n">
        <f aca="false">IF(AH33&gt;AG34+AF34,AH33,AG34+AF34)</f>
        <v>122094.649676529</v>
      </c>
      <c r="AI34" s="2" t="n">
        <f aca="false">AH34*0.07</f>
        <v>8546.62547735703</v>
      </c>
      <c r="AJ34" s="25" t="n">
        <f aca="false">AI34+AH34</f>
        <v>130641.275153886</v>
      </c>
    </row>
    <row r="35" customFormat="false" ht="15" hidden="false" customHeight="false" outlineLevel="0" collapsed="false">
      <c r="A35" s="1" t="s">
        <v>48</v>
      </c>
      <c r="B35" s="2" t="n">
        <v>102426</v>
      </c>
      <c r="C35" s="2" t="n">
        <v>1376</v>
      </c>
      <c r="D35" s="26" t="n">
        <f aca="false">+C35+B35</f>
        <v>103802</v>
      </c>
      <c r="E35" s="23" t="n">
        <f aca="false">D34*(1+$B$6)</f>
        <v>104986.65</v>
      </c>
      <c r="F35" s="2" t="n">
        <f aca="false">C35</f>
        <v>1376</v>
      </c>
      <c r="G35" s="2" t="n">
        <f aca="false">+E35+F35</f>
        <v>106362.65</v>
      </c>
      <c r="H35" s="2" t="n">
        <f aca="false">G35*0.07</f>
        <v>7445.3855</v>
      </c>
      <c r="I35" s="25" t="n">
        <f aca="false">H35+G35</f>
        <v>113808.0355</v>
      </c>
      <c r="J35" s="1" t="s">
        <v>55</v>
      </c>
      <c r="K35" s="1" t="n">
        <v>25</v>
      </c>
      <c r="L35" s="23" t="n">
        <f aca="false">IF(G34*(1+$B$1)&lt;N34, N34, G34*(1+$B$1))</f>
        <v>108707.741908975</v>
      </c>
      <c r="M35" s="2" t="n">
        <f aca="false">F35*(1+$B$7)</f>
        <v>1376</v>
      </c>
      <c r="N35" s="2" t="n">
        <f aca="false">IF(N34&gt;M35+L35, N34, M35+L35)</f>
        <v>110083.741908975</v>
      </c>
      <c r="O35" s="2" t="n">
        <f aca="false">N35*0.07</f>
        <v>7705.86193362828</v>
      </c>
      <c r="P35" s="25" t="n">
        <f aca="false">O35+N35</f>
        <v>117789.603842604</v>
      </c>
      <c r="Q35" s="23" t="n">
        <f aca="false">IF(N34*(1+$B$2)&lt;S34, S34, N34*(1+$B$2))</f>
        <v>111968.974166245</v>
      </c>
      <c r="R35" s="2" t="n">
        <f aca="false">M35*(1+$B$7)</f>
        <v>1376</v>
      </c>
      <c r="S35" s="2" t="n">
        <f aca="false">IF(S34&gt;R35+Q35,S34,R35+Q35)</f>
        <v>113344.974166245</v>
      </c>
      <c r="T35" s="2" t="n">
        <f aca="false">S35*0.07</f>
        <v>7934.14819163713</v>
      </c>
      <c r="U35" s="25" t="n">
        <f aca="false">T35+S35</f>
        <v>121279.122357882</v>
      </c>
      <c r="V35" s="23" t="n">
        <f aca="false">IF(S34*(1+$B$3)&lt;X34, X34, S34*(1+$B$3))</f>
        <v>115328.043391232</v>
      </c>
      <c r="W35" s="2" t="n">
        <f aca="false">R35*(1+$B$7)</f>
        <v>1376</v>
      </c>
      <c r="X35" s="2" t="n">
        <f aca="false">IF(X34&gt;W35+V35,X34,W35+V35)</f>
        <v>116704.043391232</v>
      </c>
      <c r="Y35" s="2" t="n">
        <f aca="false">X35*0.07</f>
        <v>8169.28303738624</v>
      </c>
      <c r="Z35" s="25" t="n">
        <f aca="false">Y35+X35</f>
        <v>124873.326428618</v>
      </c>
      <c r="AA35" s="23" t="n">
        <f aca="false">IF(X34*(1+$B$4)&lt;AC34, AC34, X34*(1+$B$4))</f>
        <v>119312.843411154</v>
      </c>
      <c r="AB35" s="2" t="n">
        <f aca="false">W35*(1+$B$7)</f>
        <v>1376</v>
      </c>
      <c r="AC35" s="2" t="n">
        <f aca="false">IF(AC34&gt;AB35+AA35,AC34,AB35+AA35)</f>
        <v>120688.843411154</v>
      </c>
      <c r="AD35" s="2" t="n">
        <f aca="false">AC35*0.07</f>
        <v>8448.21903878081</v>
      </c>
      <c r="AE35" s="25" t="n">
        <f aca="false">AD35+AC35</f>
        <v>129137.062449935</v>
      </c>
      <c r="AF35" s="23" t="n">
        <f aca="false">IF(AC34*(1+$B$5)&lt;AH34, AH34, AC34*(1+$B$5))</f>
        <v>123429.18062056</v>
      </c>
      <c r="AG35" s="2" t="n">
        <f aca="false">AB35*(1+$B$7)</f>
        <v>1376</v>
      </c>
      <c r="AH35" s="2" t="n">
        <f aca="false">IF(AH34&gt;AG35+AF35,AH34,AG35+AF35)</f>
        <v>124805.18062056</v>
      </c>
      <c r="AI35" s="2" t="n">
        <f aca="false">AH35*0.07</f>
        <v>8736.36264343921</v>
      </c>
      <c r="AJ35" s="25" t="n">
        <f aca="false">AI35+AH35</f>
        <v>133541.543263999</v>
      </c>
    </row>
    <row r="36" customFormat="false" ht="15" hidden="false" customHeight="false" outlineLevel="0" collapsed="false">
      <c r="A36" s="1" t="s">
        <v>49</v>
      </c>
      <c r="B36" s="2" t="n">
        <v>103829</v>
      </c>
      <c r="C36" s="2" t="n">
        <v>0</v>
      </c>
      <c r="D36" s="26" t="n">
        <f aca="false">+C36+B36</f>
        <v>103829</v>
      </c>
      <c r="E36" s="23" t="n">
        <f aca="false">D35*(1+$B$6)</f>
        <v>106397.05</v>
      </c>
      <c r="F36" s="2" t="n">
        <f aca="false">C36</f>
        <v>0</v>
      </c>
      <c r="G36" s="2" t="n">
        <f aca="false">+E36+F36</f>
        <v>106397.05</v>
      </c>
      <c r="H36" s="2" t="n">
        <f aca="false">G36*0.07</f>
        <v>7447.7935</v>
      </c>
      <c r="I36" s="25" t="n">
        <f aca="false">H36+G36</f>
        <v>113844.8435</v>
      </c>
      <c r="J36" s="1" t="s">
        <v>56</v>
      </c>
      <c r="K36" s="1" t="n">
        <v>26</v>
      </c>
      <c r="L36" s="23" t="n">
        <f aca="false">IF(G35*(1+$B$1)&lt;N35, N35, G35*(1+$B$1))</f>
        <v>110083.741908975</v>
      </c>
      <c r="M36" s="2" t="n">
        <f aca="false">F36*(1+$B$7)</f>
        <v>0</v>
      </c>
      <c r="N36" s="2" t="n">
        <f aca="false">IF(N35&gt;M36+L36, N35, M36+L36)</f>
        <v>110083.741908975</v>
      </c>
      <c r="O36" s="2" t="n">
        <f aca="false">N36*0.07</f>
        <v>7705.86193362828</v>
      </c>
      <c r="P36" s="25" t="n">
        <f aca="false">O36+N36</f>
        <v>117789.603842604</v>
      </c>
      <c r="Q36" s="23" t="n">
        <f aca="false">IF(N35*(1+$B$2)&lt;S35, S35, N35*(1+$B$2))</f>
        <v>113386.254166245</v>
      </c>
      <c r="R36" s="2" t="n">
        <f aca="false">M36*(1+$B$7)</f>
        <v>0</v>
      </c>
      <c r="S36" s="2" t="n">
        <f aca="false">IF(S35&gt;R36+Q36,S35,R36+Q36)</f>
        <v>113386.254166245</v>
      </c>
      <c r="T36" s="2" t="n">
        <f aca="false">S36*0.07</f>
        <v>7937.03779163713</v>
      </c>
      <c r="U36" s="25" t="n">
        <f aca="false">T36+S36</f>
        <v>121323.291957882</v>
      </c>
      <c r="V36" s="23" t="n">
        <f aca="false">IF(S35*(1+$B$3)&lt;X35, X35, S35*(1+$B$3))</f>
        <v>116745.323391232</v>
      </c>
      <c r="W36" s="2" t="n">
        <f aca="false">R36*(1+$B$7)</f>
        <v>0</v>
      </c>
      <c r="X36" s="2" t="n">
        <f aca="false">IF(X35&gt;W36+V36,X35,W36+V36)</f>
        <v>116745.323391232</v>
      </c>
      <c r="Y36" s="2" t="n">
        <f aca="false">X36*0.07</f>
        <v>8172.17263738624</v>
      </c>
      <c r="Z36" s="25" t="n">
        <f aca="false">Y36+X36</f>
        <v>124917.496028618</v>
      </c>
      <c r="AA36" s="23" t="n">
        <f aca="false">IF(X35*(1+$B$4)&lt;AC35, AC35, X35*(1+$B$4))</f>
        <v>120788.684909925</v>
      </c>
      <c r="AB36" s="2" t="n">
        <f aca="false">W36*(1+$B$7)</f>
        <v>0</v>
      </c>
      <c r="AC36" s="2" t="n">
        <f aca="false">IF(AC35&gt;AB36+AA36,AC35,AB36+AA36)</f>
        <v>120788.684909925</v>
      </c>
      <c r="AD36" s="2" t="n">
        <f aca="false">AC36*0.07</f>
        <v>8455.20794369476</v>
      </c>
      <c r="AE36" s="25" t="n">
        <f aca="false">AD36+AC36</f>
        <v>129243.89285362</v>
      </c>
      <c r="AF36" s="23" t="n">
        <f aca="false">IF(AC35*(1+$B$5)&lt;AH35, AH35, AC35*(1+$B$5))</f>
        <v>124912.952930545</v>
      </c>
      <c r="AG36" s="2" t="n">
        <f aca="false">AB36*(1+$B$7)</f>
        <v>0</v>
      </c>
      <c r="AH36" s="2" t="n">
        <f aca="false">IF(AH35&gt;AG36+AF36,AH35,AG36+AF36)</f>
        <v>124912.952930545</v>
      </c>
      <c r="AI36" s="2" t="n">
        <f aca="false">AH36*0.07</f>
        <v>8743.90670513814</v>
      </c>
      <c r="AJ36" s="25" t="n">
        <f aca="false">AI36+AH36</f>
        <v>133656.859635683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106424.725</v>
      </c>
      <c r="F37" s="28" t="n">
        <v>0</v>
      </c>
      <c r="G37" s="28" t="n">
        <f aca="false">+E37+F37</f>
        <v>106424.725</v>
      </c>
      <c r="H37" s="28" t="n">
        <f aca="false">G37*0.07</f>
        <v>7449.73075</v>
      </c>
      <c r="I37" s="29" t="n">
        <f aca="false">H37+G37</f>
        <v>113874.45575</v>
      </c>
      <c r="J37" s="1" t="s">
        <v>57</v>
      </c>
      <c r="K37" s="1" t="n">
        <v>27</v>
      </c>
      <c r="L37" s="23" t="n">
        <f aca="false">IF(G36*(1+$B$1)&lt;N36, N36, G36*(1+$B$1))</f>
        <v>110083.741908975</v>
      </c>
      <c r="M37" s="2" t="n">
        <f aca="false">F37*(1+$B$7)</f>
        <v>0</v>
      </c>
      <c r="N37" s="2" t="n">
        <f aca="false">IF(N36&gt;M37+L37, N36, M37+L37)</f>
        <v>110083.741908975</v>
      </c>
      <c r="O37" s="2" t="n">
        <f aca="false">N37*0.07</f>
        <v>7705.86193362828</v>
      </c>
      <c r="P37" s="25" t="n">
        <f aca="false">O37+N37</f>
        <v>117789.603842604</v>
      </c>
      <c r="Q37" s="23" t="n">
        <f aca="false">IF(N36*(1+$B$2)&lt;S36, S36, N36*(1+$B$2))</f>
        <v>113386.254166245</v>
      </c>
      <c r="R37" s="2" t="n">
        <f aca="false">M37*(1+$B$7)</f>
        <v>0</v>
      </c>
      <c r="S37" s="2" t="n">
        <f aca="false">IF(S36&gt;R37+Q37,S36,R37+Q37)</f>
        <v>113386.254166245</v>
      </c>
      <c r="T37" s="2" t="n">
        <f aca="false">S37*0.07</f>
        <v>7937.03779163713</v>
      </c>
      <c r="U37" s="25" t="n">
        <f aca="false">T37+S37</f>
        <v>121323.291957882</v>
      </c>
      <c r="V37" s="23" t="n">
        <f aca="false">IF(S36*(1+$B$3)&lt;X36, X36, S36*(1+$B$3))</f>
        <v>116787.841791232</v>
      </c>
      <c r="W37" s="2" t="n">
        <f aca="false">R37*(1+$B$7)</f>
        <v>0</v>
      </c>
      <c r="X37" s="2" t="n">
        <f aca="false">IF(X36&gt;W37+V37,X36,W37+V37)</f>
        <v>116787.841791232</v>
      </c>
      <c r="Y37" s="2" t="n">
        <f aca="false">X37*0.07</f>
        <v>8175.14892538624</v>
      </c>
      <c r="Z37" s="25" t="n">
        <f aca="false">Y37+X37</f>
        <v>124962.990716618</v>
      </c>
      <c r="AA37" s="23" t="n">
        <f aca="false">IF(X36*(1+$B$4)&lt;AC36, AC36, X36*(1+$B$4))</f>
        <v>120831.409709925</v>
      </c>
      <c r="AB37" s="2" t="n">
        <f aca="false">W37*(1+$B$7)</f>
        <v>0</v>
      </c>
      <c r="AC37" s="2" t="n">
        <f aca="false">IF(AC36&gt;AB37+AA37,AC36,AB37+AA37)</f>
        <v>120831.409709925</v>
      </c>
      <c r="AD37" s="2" t="n">
        <f aca="false">AC37*0.07</f>
        <v>8458.19867969476</v>
      </c>
      <c r="AE37" s="25" t="n">
        <f aca="false">AD37+AC37</f>
        <v>129289.60838962</v>
      </c>
      <c r="AF37" s="23" t="n">
        <f aca="false">IF(AC36*(1+$B$5)&lt;AH36, AH36, AC36*(1+$B$5))</f>
        <v>125016.288881772</v>
      </c>
      <c r="AG37" s="2" t="n">
        <f aca="false">AB37*(1+$B$7)</f>
        <v>0</v>
      </c>
      <c r="AH37" s="2" t="n">
        <f aca="false">IF(AH36&gt;AG37+AF37,AH36,AG37+AF37)</f>
        <v>125016.288881772</v>
      </c>
      <c r="AI37" s="2" t="n">
        <f aca="false">AH37*0.07</f>
        <v>8751.14022172407</v>
      </c>
      <c r="AJ37" s="25" t="n">
        <f aca="false">AI37+AH37</f>
        <v>133767.429103497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110083.741908975</v>
      </c>
      <c r="M38" s="30" t="n">
        <v>0</v>
      </c>
      <c r="N38" s="2" t="n">
        <f aca="false">IF(N37&gt;M38+L38, N37, M38+L38)</f>
        <v>110083.741908975</v>
      </c>
      <c r="O38" s="2" t="n">
        <f aca="false">N38*0.07</f>
        <v>7705.86193362828</v>
      </c>
      <c r="P38" s="31" t="n">
        <f aca="false">O38+N38</f>
        <v>117789.603842604</v>
      </c>
      <c r="Q38" s="23" t="n">
        <f aca="false">IF(N37*(1+$B$2)&lt;S37, S37, N37*(1+$B$2))</f>
        <v>113386.254166245</v>
      </c>
      <c r="R38" s="30" t="n">
        <v>0</v>
      </c>
      <c r="S38" s="2" t="n">
        <f aca="false">IF(S37&gt;R38+Q38,S37,R38+Q38)</f>
        <v>113386.254166245</v>
      </c>
      <c r="T38" s="2" t="n">
        <f aca="false">S38*0.07</f>
        <v>7937.03779163713</v>
      </c>
      <c r="U38" s="31" t="n">
        <f aca="false">T38+S38</f>
        <v>121323.291957882</v>
      </c>
      <c r="V38" s="23" t="n">
        <f aca="false">IF(S37*(1+$B$3)&lt;X37, X37, S37*(1+$B$3))</f>
        <v>116787.841791232</v>
      </c>
      <c r="W38" s="30" t="n">
        <v>0</v>
      </c>
      <c r="X38" s="2" t="n">
        <f aca="false">IF(X37&gt;W38+V38,X37,W38+V38)</f>
        <v>116787.841791232</v>
      </c>
      <c r="Y38" s="2" t="n">
        <f aca="false">X38*0.07</f>
        <v>8175.14892538624</v>
      </c>
      <c r="Z38" s="31" t="n">
        <f aca="false">Y38+X38</f>
        <v>124962.990716618</v>
      </c>
      <c r="AA38" s="23" t="n">
        <f aca="false">IF(X37*(1+$B$4)&lt;AC37, AC37, X37*(1+$B$4))</f>
        <v>120875.416253925</v>
      </c>
      <c r="AB38" s="30" t="n">
        <v>0</v>
      </c>
      <c r="AC38" s="2" t="n">
        <f aca="false">IF(AC37&gt;AB38+AA38,AC37,AB38+AA38)</f>
        <v>120875.416253925</v>
      </c>
      <c r="AD38" s="2" t="n">
        <f aca="false">AC38*0.07</f>
        <v>8461.27913777476</v>
      </c>
      <c r="AE38" s="31" t="n">
        <f aca="false">AD38+AC38</f>
        <v>129336.6953917</v>
      </c>
      <c r="AF38" s="23" t="n">
        <f aca="false">IF(AC37*(1+$B$5)&lt;AH37, AH37, AC37*(1+$B$5))</f>
        <v>125060.509049772</v>
      </c>
      <c r="AG38" s="30" t="n">
        <v>0</v>
      </c>
      <c r="AH38" s="2" t="n">
        <f aca="false">IF(AH37&gt;AG38+AF38,AH37,AG38+AF38)</f>
        <v>125060.509049772</v>
      </c>
      <c r="AI38" s="2" t="n">
        <f aca="false">AH38*0.07</f>
        <v>8754.23563348407</v>
      </c>
      <c r="AJ38" s="31" t="n">
        <f aca="false">AI38+AH38</f>
        <v>133814.744683257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110083.741908975</v>
      </c>
      <c r="M39" s="30" t="n">
        <f aca="false">M38</f>
        <v>0</v>
      </c>
      <c r="N39" s="2" t="n">
        <f aca="false">N38</f>
        <v>110083.741908975</v>
      </c>
      <c r="O39" s="2" t="n">
        <f aca="false">O38</f>
        <v>7705.86193362828</v>
      </c>
      <c r="P39" s="31" t="n">
        <f aca="false">P38</f>
        <v>117789.603842604</v>
      </c>
      <c r="Q39" s="23" t="n">
        <f aca="false">IF(N38*(1+$B$2)&lt;S38, S38, N38*(1+$B$2))</f>
        <v>113386.254166245</v>
      </c>
      <c r="R39" s="30" t="n">
        <v>0</v>
      </c>
      <c r="S39" s="2" t="n">
        <f aca="false">IF(S38&gt;R39+Q39,S38,R39+Q39)</f>
        <v>113386.254166245</v>
      </c>
      <c r="T39" s="2" t="n">
        <f aca="false">S39*0.07</f>
        <v>7937.03779163713</v>
      </c>
      <c r="U39" s="31" t="n">
        <f aca="false">T39+S39</f>
        <v>121323.291957882</v>
      </c>
      <c r="V39" s="23" t="n">
        <f aca="false">IF(S38*(1+$B$3)&lt;X38, X38, S38*(1+$B$3))</f>
        <v>116787.841791232</v>
      </c>
      <c r="W39" s="30" t="n">
        <v>0</v>
      </c>
      <c r="X39" s="2" t="n">
        <f aca="false">IF(X38&gt;W39+V39,X38,W39+V39)</f>
        <v>116787.841791232</v>
      </c>
      <c r="Y39" s="2" t="n">
        <f aca="false">X39*0.07</f>
        <v>8175.14892538624</v>
      </c>
      <c r="Z39" s="31" t="n">
        <f aca="false">Y39+X39</f>
        <v>124962.990716618</v>
      </c>
      <c r="AA39" s="23" t="n">
        <f aca="false">IF(X38*(1+$B$4)&lt;AC38, AC38, X38*(1+$B$4))</f>
        <v>120875.416253925</v>
      </c>
      <c r="AB39" s="30" t="n">
        <v>0</v>
      </c>
      <c r="AC39" s="2" t="n">
        <f aca="false">IF(AC38&gt;AB39+AA39,AC38,AB39+AA39)</f>
        <v>120875.416253925</v>
      </c>
      <c r="AD39" s="2" t="n">
        <f aca="false">AC39*0.07</f>
        <v>8461.27913777476</v>
      </c>
      <c r="AE39" s="31" t="n">
        <f aca="false">AD39+AC39</f>
        <v>129336.6953917</v>
      </c>
      <c r="AF39" s="23" t="n">
        <f aca="false">IF(AC38*(1+$B$5)&lt;AH38, AH38, AC38*(1+$B$5))</f>
        <v>125106.055822813</v>
      </c>
      <c r="AG39" s="30" t="n">
        <v>0</v>
      </c>
      <c r="AH39" s="2" t="n">
        <f aca="false">IF(AH38&gt;AG39+AF39,AH38,AG39+AF39)</f>
        <v>125106.055822813</v>
      </c>
      <c r="AI39" s="2" t="n">
        <f aca="false">AH39*0.07</f>
        <v>8757.42390759688</v>
      </c>
      <c r="AJ39" s="31" t="n">
        <f aca="false">AI39+AH39</f>
        <v>133863.479730409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110083.741908975</v>
      </c>
      <c r="M40" s="30" t="n">
        <f aca="false">M39</f>
        <v>0</v>
      </c>
      <c r="N40" s="2" t="n">
        <f aca="false">N39</f>
        <v>110083.741908975</v>
      </c>
      <c r="O40" s="2" t="n">
        <f aca="false">O39</f>
        <v>7705.86193362828</v>
      </c>
      <c r="P40" s="31" t="n">
        <f aca="false">P39</f>
        <v>117789.603842604</v>
      </c>
      <c r="Q40" s="23" t="n">
        <f aca="false">Q39</f>
        <v>113386.254166245</v>
      </c>
      <c r="R40" s="30" t="n">
        <f aca="false">R39</f>
        <v>0</v>
      </c>
      <c r="S40" s="2" t="n">
        <f aca="false">S39</f>
        <v>113386.254166245</v>
      </c>
      <c r="T40" s="2" t="n">
        <f aca="false">T39</f>
        <v>7937.03779163713</v>
      </c>
      <c r="U40" s="31" t="n">
        <f aca="false">U39</f>
        <v>121323.291957882</v>
      </c>
      <c r="V40" s="23" t="n">
        <f aca="false">IF(S39*(1+$B$3)&lt;X39, X39, S39*(1+$B$3))</f>
        <v>116787.841791232</v>
      </c>
      <c r="W40" s="30" t="n">
        <v>0</v>
      </c>
      <c r="X40" s="2" t="n">
        <f aca="false">IF(X39&gt;W40+V40,X39,W40+V40)</f>
        <v>116787.841791232</v>
      </c>
      <c r="Y40" s="2" t="n">
        <f aca="false">X40*0.07</f>
        <v>8175.14892538624</v>
      </c>
      <c r="Z40" s="31" t="n">
        <f aca="false">Y40+X40</f>
        <v>124962.990716618</v>
      </c>
      <c r="AA40" s="23" t="n">
        <f aca="false">IF(X39*(1+$B$4)&lt;AC39, AC39, X39*(1+$B$4))</f>
        <v>120875.416253925</v>
      </c>
      <c r="AB40" s="30" t="n">
        <v>0</v>
      </c>
      <c r="AC40" s="2" t="n">
        <f aca="false">IF(AC39&gt;AB40+AA40,AC39,AB40+AA40)</f>
        <v>120875.416253925</v>
      </c>
      <c r="AD40" s="2" t="n">
        <f aca="false">AC40*0.07</f>
        <v>8461.27913777476</v>
      </c>
      <c r="AE40" s="31" t="n">
        <f aca="false">AD40+AC40</f>
        <v>129336.6953917</v>
      </c>
      <c r="AF40" s="23" t="n">
        <f aca="false">IF(AC39*(1+$B$5)&lt;AH39, AH39, AC39*(1+$B$5))</f>
        <v>125106.055822813</v>
      </c>
      <c r="AG40" s="30" t="n">
        <v>0</v>
      </c>
      <c r="AH40" s="2" t="n">
        <f aca="false">IF(AH39&gt;AG40+AF40,AH39,AG40+AF40)</f>
        <v>125106.055822813</v>
      </c>
      <c r="AI40" s="2" t="n">
        <f aca="false">AH40*0.07</f>
        <v>8757.42390759688</v>
      </c>
      <c r="AJ40" s="31" t="n">
        <f aca="false">AI40+AH40</f>
        <v>133863.479730409</v>
      </c>
    </row>
    <row r="41" customFormat="false" ht="15.75" hidden="true" customHeight="tru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120875.416253925</v>
      </c>
      <c r="AB41" s="34" t="n">
        <v>0</v>
      </c>
      <c r="AC41" s="28" t="n">
        <f aca="false">IF(AC40&gt;AB41+AA41,AC40,AB41+AA41)</f>
        <v>120875.416253925</v>
      </c>
      <c r="AD41" s="28" t="n">
        <f aca="false">AC41*0.07</f>
        <v>8461.27913777476</v>
      </c>
      <c r="AE41" s="35" t="n">
        <f aca="false">AD41+AC41</f>
        <v>129336.6953917</v>
      </c>
      <c r="AF41" s="23" t="n">
        <f aca="false">IF(AC40*(1+$B$5)&lt;AH40, AH40, AC40*(1+$B$5))</f>
        <v>125106.055822813</v>
      </c>
      <c r="AG41" s="30" t="n">
        <v>0</v>
      </c>
      <c r="AH41" s="2" t="n">
        <f aca="false">IF(AH40&gt;AG41+AF41,AH40,AG41+AF41)</f>
        <v>125106.055822813</v>
      </c>
      <c r="AI41" s="2" t="n">
        <f aca="false">AH41*0.07</f>
        <v>8757.42390759688</v>
      </c>
      <c r="AJ41" s="31" t="n">
        <f aca="false">AI41+AH41</f>
        <v>133863.479730409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125106.055822813</v>
      </c>
      <c r="AG42" s="34" t="n">
        <v>0</v>
      </c>
      <c r="AH42" s="28" t="n">
        <f aca="false">IF(AH41&gt;AG42+AF42,AH41,AG42+AF42)</f>
        <v>125106.055822813</v>
      </c>
      <c r="AI42" s="28" t="n">
        <f aca="false">AH42*0.07</f>
        <v>8757.42390759688</v>
      </c>
      <c r="AJ42" s="35" t="n">
        <f aca="false">AI42+AH42</f>
        <v>133863.479730409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M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false" outlineLevel="0" collapsed="false">
      <c r="D45" s="8"/>
      <c r="F45" s="8"/>
      <c r="G45" s="8"/>
      <c r="H45" s="8"/>
      <c r="I45" s="8"/>
      <c r="J45" s="8"/>
      <c r="K45" s="8"/>
      <c r="L45" s="8"/>
      <c r="M45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D966"/>
    <pageSetUpPr fitToPage="false"/>
  </sheetPr>
  <dimension ref="A1:AJ5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71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66243</v>
      </c>
      <c r="C11" s="2"/>
      <c r="D11" s="2" t="n">
        <f aca="false">+C11+B11</f>
        <v>66243</v>
      </c>
      <c r="E11" s="23" t="n">
        <f aca="false">E12</f>
        <v>67899.075</v>
      </c>
      <c r="F11" s="24"/>
      <c r="G11" s="2" t="n">
        <f aca="false">+E11+F11</f>
        <v>67899.075</v>
      </c>
      <c r="H11" s="2" t="n">
        <f aca="false">G11*0.07</f>
        <v>4752.93525</v>
      </c>
      <c r="I11" s="25" t="n">
        <f aca="false">H11+G11</f>
        <v>72652.01025</v>
      </c>
      <c r="J11" s="1" t="n">
        <v>1</v>
      </c>
      <c r="K11" s="1" t="n">
        <v>1</v>
      </c>
      <c r="L11" s="23" t="n">
        <f aca="false">E11*(1+$B$1)</f>
        <v>69936.04725</v>
      </c>
      <c r="M11" s="2"/>
      <c r="N11" s="2" t="n">
        <f aca="false">M11+L11</f>
        <v>69936.04725</v>
      </c>
      <c r="O11" s="2" t="n">
        <f aca="false">N11*0.07</f>
        <v>4895.5233075</v>
      </c>
      <c r="P11" s="25" t="n">
        <f aca="false">O11+N11</f>
        <v>74831.5705575</v>
      </c>
      <c r="Q11" s="23" t="n">
        <f aca="false">L11*(1+$B$2)</f>
        <v>72034.1286675</v>
      </c>
      <c r="R11" s="24"/>
      <c r="S11" s="2" t="n">
        <f aca="false">R11+Q11</f>
        <v>72034.1286675</v>
      </c>
      <c r="T11" s="2" t="n">
        <f aca="false">S11*0.07</f>
        <v>5042.389006725</v>
      </c>
      <c r="U11" s="25" t="n">
        <f aca="false">T11+S11</f>
        <v>77076.517674225</v>
      </c>
      <c r="V11" s="23" t="n">
        <f aca="false">Q11*(1+$B$3)</f>
        <v>74195.152527525</v>
      </c>
      <c r="W11" s="24"/>
      <c r="X11" s="2" t="n">
        <f aca="false">W11+V11</f>
        <v>74195.152527525</v>
      </c>
      <c r="Y11" s="2" t="n">
        <f aca="false">X11*0.07</f>
        <v>5193.66067692675</v>
      </c>
      <c r="Z11" s="25" t="n">
        <f aca="false">Y11+X11</f>
        <v>79388.8132044518</v>
      </c>
      <c r="AA11" s="23" t="n">
        <f aca="false">V11*(1+$B$4)</f>
        <v>76791.9828659884</v>
      </c>
      <c r="AB11" s="24"/>
      <c r="AC11" s="2" t="n">
        <f aca="false">AB11+AA11</f>
        <v>76791.9828659884</v>
      </c>
      <c r="AD11" s="2" t="n">
        <f aca="false">AC11*0.07</f>
        <v>5375.43880061919</v>
      </c>
      <c r="AE11" s="25" t="n">
        <f aca="false">AD11+AC11</f>
        <v>82167.4216666076</v>
      </c>
      <c r="AF11" s="23" t="n">
        <f aca="false">AA11*(1+$B$5)</f>
        <v>79479.702266298</v>
      </c>
      <c r="AG11" s="24"/>
      <c r="AH11" s="2" t="n">
        <f aca="false">AG11+AF11</f>
        <v>79479.702266298</v>
      </c>
      <c r="AI11" s="2" t="n">
        <f aca="false">AH11*0.07</f>
        <v>5563.57915864086</v>
      </c>
      <c r="AJ11" s="25" t="n">
        <f aca="false">AI11+AH11</f>
        <v>85043.2814249388</v>
      </c>
    </row>
    <row r="12" customFormat="false" ht="15" hidden="false" customHeight="false" outlineLevel="0" collapsed="false">
      <c r="A12" s="1" t="n">
        <v>2</v>
      </c>
      <c r="B12" s="2" t="n">
        <v>66243</v>
      </c>
      <c r="C12" s="2" t="n">
        <v>1021</v>
      </c>
      <c r="D12" s="2" t="n">
        <f aca="false">+C12+B12</f>
        <v>67264</v>
      </c>
      <c r="E12" s="23" t="n">
        <f aca="false">D11*(1+$B$6)</f>
        <v>67899.075</v>
      </c>
      <c r="F12" s="2" t="n">
        <f aca="false">C12</f>
        <v>1021</v>
      </c>
      <c r="G12" s="2" t="n">
        <f aca="false">+E12+F12</f>
        <v>68920.075</v>
      </c>
      <c r="H12" s="2" t="n">
        <f aca="false">G12*0.07</f>
        <v>4824.40525</v>
      </c>
      <c r="I12" s="25" t="n">
        <f aca="false">H12+G12</f>
        <v>73744.48025</v>
      </c>
      <c r="J12" s="1" t="n">
        <v>2</v>
      </c>
      <c r="K12" s="1" t="n">
        <v>2</v>
      </c>
      <c r="L12" s="23" t="n">
        <f aca="false">G11*(1+$B$1)</f>
        <v>69936.04725</v>
      </c>
      <c r="M12" s="2" t="n">
        <f aca="false">F12*(1+$B$7)</f>
        <v>1021</v>
      </c>
      <c r="N12" s="2" t="n">
        <f aca="false">IF(N11&gt;M12+L12, N11, M12+L12)</f>
        <v>70957.04725</v>
      </c>
      <c r="O12" s="2" t="n">
        <f aca="false">N12*0.07</f>
        <v>4966.9933075</v>
      </c>
      <c r="P12" s="25" t="n">
        <f aca="false">O12+N12</f>
        <v>75924.0405575</v>
      </c>
      <c r="Q12" s="23" t="n">
        <f aca="false">N11*(1+$B$2)</f>
        <v>72034.1286675</v>
      </c>
      <c r="R12" s="2" t="n">
        <f aca="false">M12*(1+$B$7)</f>
        <v>1021</v>
      </c>
      <c r="S12" s="2" t="n">
        <f aca="false">IF(S11&gt;R12+Q12,S11,R12+Q12)</f>
        <v>73055.1286675</v>
      </c>
      <c r="T12" s="2" t="n">
        <f aca="false">S12*0.07</f>
        <v>5113.859006725</v>
      </c>
      <c r="U12" s="25" t="n">
        <f aca="false">T12+S12</f>
        <v>78168.987674225</v>
      </c>
      <c r="V12" s="23" t="n">
        <f aca="false">S11*(1+$B$3)</f>
        <v>74195.152527525</v>
      </c>
      <c r="W12" s="2" t="n">
        <f aca="false">R12*(1+$B$7)</f>
        <v>1021</v>
      </c>
      <c r="X12" s="2" t="n">
        <f aca="false">IF(X11&gt;W12+V12,X11,W12+V12)</f>
        <v>75216.152527525</v>
      </c>
      <c r="Y12" s="2" t="n">
        <f aca="false">X12*0.07</f>
        <v>5265.13067692675</v>
      </c>
      <c r="Z12" s="25" t="n">
        <f aca="false">Y12+X12</f>
        <v>80481.2832044518</v>
      </c>
      <c r="AA12" s="23" t="n">
        <f aca="false">X11*(1+$B$4)</f>
        <v>76791.9828659884</v>
      </c>
      <c r="AB12" s="2" t="n">
        <f aca="false">W12*(1+$B$7)</f>
        <v>1021</v>
      </c>
      <c r="AC12" s="2" t="n">
        <f aca="false">IF(AC11&gt;AB12+AA12,AC11,AB12+AA12)</f>
        <v>77812.9828659884</v>
      </c>
      <c r="AD12" s="2" t="n">
        <f aca="false">AC12*0.07</f>
        <v>5446.90880061919</v>
      </c>
      <c r="AE12" s="25" t="n">
        <f aca="false">AD12+AC12</f>
        <v>83259.8916666076</v>
      </c>
      <c r="AF12" s="23" t="n">
        <f aca="false">AC11*(1+$B$5)</f>
        <v>79479.702266298</v>
      </c>
      <c r="AG12" s="2" t="n">
        <f aca="false">AB12*(1+$B$7)</f>
        <v>1021</v>
      </c>
      <c r="AH12" s="2" t="n">
        <f aca="false">IF(AH11&gt;AG12+AF12,AH11,AG12+AF12)</f>
        <v>80500.702266298</v>
      </c>
      <c r="AI12" s="2" t="n">
        <f aca="false">AH12*0.07</f>
        <v>5635.04915864086</v>
      </c>
      <c r="AJ12" s="25" t="n">
        <f aca="false">AI12+AH12</f>
        <v>86135.7514249388</v>
      </c>
    </row>
    <row r="13" customFormat="false" ht="15" hidden="false" customHeight="false" outlineLevel="0" collapsed="false">
      <c r="A13" s="1" t="n">
        <v>3</v>
      </c>
      <c r="B13" s="2" t="n">
        <v>67285</v>
      </c>
      <c r="C13" s="2" t="n">
        <v>1226</v>
      </c>
      <c r="D13" s="2" t="n">
        <f aca="false">+C13+B13</f>
        <v>68511</v>
      </c>
      <c r="E13" s="23" t="n">
        <f aca="false">D12*(1+$B$6)</f>
        <v>68945.6</v>
      </c>
      <c r="F13" s="2" t="n">
        <f aca="false">C13</f>
        <v>1226</v>
      </c>
      <c r="G13" s="2" t="n">
        <f aca="false">+E13+F13</f>
        <v>70171.6</v>
      </c>
      <c r="H13" s="2" t="n">
        <f aca="false">G13*0.07</f>
        <v>4912.012</v>
      </c>
      <c r="I13" s="25" t="n">
        <f aca="false">H13+G13</f>
        <v>75083.612</v>
      </c>
      <c r="J13" s="1" t="n">
        <v>3</v>
      </c>
      <c r="K13" s="1" t="n">
        <v>3</v>
      </c>
      <c r="L13" s="23" t="n">
        <f aca="false">G12*(1+$B$1)</f>
        <v>70987.67725</v>
      </c>
      <c r="M13" s="2" t="n">
        <f aca="false">F13*(1+$B$7)</f>
        <v>1226</v>
      </c>
      <c r="N13" s="2" t="n">
        <f aca="false">IF(N12&gt;M13+L13, N12, M13+L13)</f>
        <v>72213.67725</v>
      </c>
      <c r="O13" s="2" t="n">
        <f aca="false">N13*0.07</f>
        <v>5054.9574075</v>
      </c>
      <c r="P13" s="25" t="n">
        <f aca="false">O13+N13</f>
        <v>77268.6346575</v>
      </c>
      <c r="Q13" s="23" t="n">
        <f aca="false">N12*(1+$B$2)</f>
        <v>73085.7586675</v>
      </c>
      <c r="R13" s="2" t="n">
        <f aca="false">M13*(1+$B$7)</f>
        <v>1226</v>
      </c>
      <c r="S13" s="2" t="n">
        <f aca="false">IF(S12&gt;R13+Q13,S12,R13+Q13)</f>
        <v>74311.7586675</v>
      </c>
      <c r="T13" s="2" t="n">
        <f aca="false">S13*0.07</f>
        <v>5201.823106725</v>
      </c>
      <c r="U13" s="25" t="n">
        <f aca="false">T13+S13</f>
        <v>79513.581774225</v>
      </c>
      <c r="V13" s="23" t="n">
        <f aca="false">S12*(1+$B$3)</f>
        <v>75246.782527525</v>
      </c>
      <c r="W13" s="2" t="n">
        <f aca="false">R13*(1+$B$7)</f>
        <v>1226</v>
      </c>
      <c r="X13" s="2" t="n">
        <f aca="false">IF(X12&gt;W13+V13,X12,W13+V13)</f>
        <v>76472.782527525</v>
      </c>
      <c r="Y13" s="2" t="n">
        <f aca="false">X13*0.07</f>
        <v>5353.09477692675</v>
      </c>
      <c r="Z13" s="25" t="n">
        <f aca="false">Y13+X13</f>
        <v>81825.8773044518</v>
      </c>
      <c r="AA13" s="23" t="n">
        <f aca="false">X12*(1+$B$4)</f>
        <v>77848.7178659884</v>
      </c>
      <c r="AB13" s="2" t="n">
        <f aca="false">W13*(1+$B$7)</f>
        <v>1226</v>
      </c>
      <c r="AC13" s="2" t="n">
        <f aca="false">IF(AC12&gt;AB13+AA13,AC12,AB13+AA13)</f>
        <v>79074.7178659884</v>
      </c>
      <c r="AD13" s="2" t="n">
        <f aca="false">AC13*0.07</f>
        <v>5535.23025061919</v>
      </c>
      <c r="AE13" s="25" t="n">
        <f aca="false">AD13+AC13</f>
        <v>84609.9481166076</v>
      </c>
      <c r="AF13" s="23" t="n">
        <f aca="false">AC12*(1+$B$5)</f>
        <v>80536.437266298</v>
      </c>
      <c r="AG13" s="2" t="n">
        <f aca="false">AB13*(1+$B$7)</f>
        <v>1226</v>
      </c>
      <c r="AH13" s="2" t="n">
        <f aca="false">IF(AH12&gt;AG13+AF13,AH12,AG13+AF13)</f>
        <v>81762.437266298</v>
      </c>
      <c r="AI13" s="2" t="n">
        <f aca="false">AH13*0.07</f>
        <v>5723.37060864086</v>
      </c>
      <c r="AJ13" s="25" t="n">
        <f aca="false">AI13+AH13</f>
        <v>87485.8078749388</v>
      </c>
    </row>
    <row r="14" customFormat="false" ht="15" hidden="false" customHeight="false" outlineLevel="0" collapsed="false">
      <c r="A14" s="1" t="n">
        <v>4</v>
      </c>
      <c r="B14" s="2" t="n">
        <v>68535</v>
      </c>
      <c r="C14" s="2" t="n">
        <v>1328</v>
      </c>
      <c r="D14" s="2" t="n">
        <f aca="false">+C14+B14</f>
        <v>69863</v>
      </c>
      <c r="E14" s="23" t="n">
        <f aca="false">D13*(1+$B$6)</f>
        <v>70223.775</v>
      </c>
      <c r="F14" s="2" t="n">
        <f aca="false">C14</f>
        <v>1328</v>
      </c>
      <c r="G14" s="2" t="n">
        <f aca="false">+E14+F14</f>
        <v>71551.775</v>
      </c>
      <c r="H14" s="2" t="n">
        <f aca="false">G14*0.07</f>
        <v>5008.62425</v>
      </c>
      <c r="I14" s="25" t="n">
        <f aca="false">H14+G14</f>
        <v>76560.39925</v>
      </c>
      <c r="J14" s="1" t="n">
        <v>4</v>
      </c>
      <c r="K14" s="1" t="n">
        <v>4</v>
      </c>
      <c r="L14" s="23" t="n">
        <f aca="false">G13*(1+$B$1)</f>
        <v>72276.748</v>
      </c>
      <c r="M14" s="2" t="n">
        <f aca="false">F14*(1+$B$7)</f>
        <v>1328</v>
      </c>
      <c r="N14" s="2" t="n">
        <f aca="false">IF(N13&gt;M14+L14, N13, M14+L14)</f>
        <v>73604.748</v>
      </c>
      <c r="O14" s="2" t="n">
        <f aca="false">N14*0.07</f>
        <v>5152.33236</v>
      </c>
      <c r="P14" s="25" t="n">
        <f aca="false">O14+N14</f>
        <v>78757.08036</v>
      </c>
      <c r="Q14" s="23" t="n">
        <f aca="false">N13*(1+$B$2)</f>
        <v>74380.0875675</v>
      </c>
      <c r="R14" s="2" t="n">
        <f aca="false">M14*(1+$B$7)</f>
        <v>1328</v>
      </c>
      <c r="S14" s="2" t="n">
        <f aca="false">IF(S13&gt;R14+Q14,S13,R14+Q14)</f>
        <v>75708.0875675</v>
      </c>
      <c r="T14" s="2" t="n">
        <f aca="false">S14*0.07</f>
        <v>5299.566129725</v>
      </c>
      <c r="U14" s="25" t="n">
        <f aca="false">T14+S14</f>
        <v>81007.653697225</v>
      </c>
      <c r="V14" s="23" t="n">
        <f aca="false">S13*(1+$B$3)</f>
        <v>76541.111427525</v>
      </c>
      <c r="W14" s="2" t="n">
        <f aca="false">R14*(1+$B$7)</f>
        <v>1328</v>
      </c>
      <c r="X14" s="2" t="n">
        <f aca="false">IF(X13&gt;W14+V14,X13,W14+V14)</f>
        <v>77869.111427525</v>
      </c>
      <c r="Y14" s="2" t="n">
        <f aca="false">X14*0.07</f>
        <v>5450.83779992675</v>
      </c>
      <c r="Z14" s="25" t="n">
        <f aca="false">Y14+X14</f>
        <v>83319.9492274518</v>
      </c>
      <c r="AA14" s="23" t="n">
        <f aca="false">X13*(1+$B$4)</f>
        <v>79149.3299159884</v>
      </c>
      <c r="AB14" s="2" t="n">
        <f aca="false">W14*(1+$B$7)</f>
        <v>1328</v>
      </c>
      <c r="AC14" s="2" t="n">
        <f aca="false">IF(AC13&gt;AB14+AA14,AC13,AB14+AA14)</f>
        <v>80477.3299159884</v>
      </c>
      <c r="AD14" s="2" t="n">
        <f aca="false">AC14*0.07</f>
        <v>5633.41309411919</v>
      </c>
      <c r="AE14" s="25" t="n">
        <f aca="false">AD14+AC14</f>
        <v>86110.7430101076</v>
      </c>
      <c r="AF14" s="23" t="n">
        <f aca="false">AC13*(1+$B$5)</f>
        <v>81842.332991298</v>
      </c>
      <c r="AG14" s="2" t="n">
        <f aca="false">AB14*(1+$B$7)</f>
        <v>1328</v>
      </c>
      <c r="AH14" s="2" t="n">
        <f aca="false">IF(AH13&gt;AG14+AF14,AH13,AG14+AF14)</f>
        <v>83170.332991298</v>
      </c>
      <c r="AI14" s="2" t="n">
        <f aca="false">AH14*0.07</f>
        <v>5821.92330939086</v>
      </c>
      <c r="AJ14" s="25" t="n">
        <f aca="false">AI14+AH14</f>
        <v>88992.2563006888</v>
      </c>
    </row>
    <row r="15" customFormat="false" ht="15" hidden="false" customHeight="false" outlineLevel="0" collapsed="false">
      <c r="A15" s="1" t="n">
        <v>5</v>
      </c>
      <c r="B15" s="2" t="n">
        <v>69889</v>
      </c>
      <c r="C15" s="2" t="n">
        <v>2145</v>
      </c>
      <c r="D15" s="2" t="n">
        <f aca="false">+C15+B15</f>
        <v>72034</v>
      </c>
      <c r="E15" s="23" t="n">
        <f aca="false">D14*(1+$B$6)</f>
        <v>71609.575</v>
      </c>
      <c r="F15" s="2" t="n">
        <f aca="false">C15</f>
        <v>2145</v>
      </c>
      <c r="G15" s="2" t="n">
        <f aca="false">+E15+F15</f>
        <v>73754.575</v>
      </c>
      <c r="H15" s="2" t="n">
        <f aca="false">G15*0.07</f>
        <v>5162.82025</v>
      </c>
      <c r="I15" s="25" t="n">
        <f aca="false">H15+G15</f>
        <v>78917.39525</v>
      </c>
      <c r="J15" s="1" t="n">
        <v>5</v>
      </c>
      <c r="K15" s="1" t="n">
        <v>5</v>
      </c>
      <c r="L15" s="23" t="n">
        <f aca="false">G14*(1+$B$1)</f>
        <v>73698.32825</v>
      </c>
      <c r="M15" s="2" t="n">
        <f aca="false">F15*(1+$B$7)</f>
        <v>2145</v>
      </c>
      <c r="N15" s="2" t="n">
        <f aca="false">IF(N14&gt;M15+L15, N14, M15+L15)</f>
        <v>75843.32825</v>
      </c>
      <c r="O15" s="2" t="n">
        <f aca="false">N15*0.07</f>
        <v>5309.0329775</v>
      </c>
      <c r="P15" s="25" t="n">
        <f aca="false">O15+N15</f>
        <v>81152.3612275</v>
      </c>
      <c r="Q15" s="23" t="n">
        <f aca="false">N14*(1+$B$2)</f>
        <v>75812.89044</v>
      </c>
      <c r="R15" s="2" t="n">
        <f aca="false">M15*(1+$B$7)</f>
        <v>2145</v>
      </c>
      <c r="S15" s="2" t="n">
        <f aca="false">IF(S14&gt;R15+Q15,S14,R15+Q15)</f>
        <v>77957.89044</v>
      </c>
      <c r="T15" s="2" t="n">
        <f aca="false">S15*0.07</f>
        <v>5457.0523308</v>
      </c>
      <c r="U15" s="25" t="n">
        <f aca="false">T15+S15</f>
        <v>83414.9427708</v>
      </c>
      <c r="V15" s="23" t="n">
        <f aca="false">S14*(1+$B$3)</f>
        <v>77979.330194525</v>
      </c>
      <c r="W15" s="2" t="n">
        <f aca="false">R15*(1+$B$7)</f>
        <v>2145</v>
      </c>
      <c r="X15" s="2" t="n">
        <f aca="false">IF(X14&gt;W15+V15,X14,W15+V15)</f>
        <v>80124.330194525</v>
      </c>
      <c r="Y15" s="2" t="n">
        <f aca="false">X15*0.07</f>
        <v>5608.70311361675</v>
      </c>
      <c r="Z15" s="25" t="n">
        <f aca="false">Y15+X15</f>
        <v>85733.0333081418</v>
      </c>
      <c r="AA15" s="23" t="n">
        <f aca="false">X14*(1+$B$4)</f>
        <v>80594.5303274884</v>
      </c>
      <c r="AB15" s="2" t="n">
        <f aca="false">W15*(1+$B$7)</f>
        <v>2145</v>
      </c>
      <c r="AC15" s="2" t="n">
        <f aca="false">IF(AC14&gt;AB15+AA15,AC14,AB15+AA15)</f>
        <v>82739.5303274884</v>
      </c>
      <c r="AD15" s="2" t="n">
        <f aca="false">AC15*0.07</f>
        <v>5791.76712292419</v>
      </c>
      <c r="AE15" s="25" t="n">
        <f aca="false">AD15+AC15</f>
        <v>88531.2974504126</v>
      </c>
      <c r="AF15" s="23" t="n">
        <f aca="false">AC14*(1+$B$5)</f>
        <v>83294.036463048</v>
      </c>
      <c r="AG15" s="2" t="n">
        <f aca="false">AB15*(1+$B$7)</f>
        <v>2145</v>
      </c>
      <c r="AH15" s="2" t="n">
        <f aca="false">IF(AH14&gt;AG15+AF15,AH14,AG15+AF15)</f>
        <v>85439.036463048</v>
      </c>
      <c r="AI15" s="2" t="n">
        <f aca="false">AH15*0.07</f>
        <v>5980.73255241336</v>
      </c>
      <c r="AJ15" s="25" t="n">
        <f aca="false">AI15+AH15</f>
        <v>91419.7690154613</v>
      </c>
    </row>
    <row r="16" customFormat="false" ht="15" hidden="false" customHeight="false" outlineLevel="0" collapsed="false">
      <c r="A16" s="1" t="n">
        <v>6</v>
      </c>
      <c r="B16" s="2" t="n">
        <v>72098</v>
      </c>
      <c r="C16" s="2" t="n">
        <v>2656</v>
      </c>
      <c r="D16" s="2" t="n">
        <f aca="false">+C16+B16</f>
        <v>74754</v>
      </c>
      <c r="E16" s="23" t="n">
        <f aca="false">D15*(1+$B$6)</f>
        <v>73834.85</v>
      </c>
      <c r="F16" s="2" t="n">
        <f aca="false">C16</f>
        <v>2656</v>
      </c>
      <c r="G16" s="2" t="n">
        <f aca="false">+E16+F16</f>
        <v>76490.85</v>
      </c>
      <c r="H16" s="2" t="n">
        <f aca="false">G16*0.07</f>
        <v>5354.3595</v>
      </c>
      <c r="I16" s="25" t="n">
        <f aca="false">H16+G16</f>
        <v>81845.2095</v>
      </c>
      <c r="J16" s="1" t="n">
        <v>6</v>
      </c>
      <c r="K16" s="1" t="n">
        <v>6</v>
      </c>
      <c r="L16" s="23" t="n">
        <f aca="false">G15*(1+$B$1)</f>
        <v>75967.21225</v>
      </c>
      <c r="M16" s="2" t="n">
        <f aca="false">F16*(1+$B$7)</f>
        <v>2656</v>
      </c>
      <c r="N16" s="2" t="n">
        <f aca="false">IF(N15&gt;M16+L16, N15, M16+L16)</f>
        <v>78623.21225</v>
      </c>
      <c r="O16" s="2" t="n">
        <f aca="false">N16*0.07</f>
        <v>5503.6248575</v>
      </c>
      <c r="P16" s="25" t="n">
        <f aca="false">O16+N16</f>
        <v>84126.8371075</v>
      </c>
      <c r="Q16" s="23" t="n">
        <f aca="false">N15*(1+$B$2)</f>
        <v>78118.6280975</v>
      </c>
      <c r="R16" s="2" t="n">
        <f aca="false">M16*(1+$B$7)</f>
        <v>2656</v>
      </c>
      <c r="S16" s="2" t="n">
        <f aca="false">IF(S15&gt;R16+Q16,S15,R16+Q16)</f>
        <v>80774.6280975</v>
      </c>
      <c r="T16" s="2" t="n">
        <f aca="false">S16*0.07</f>
        <v>5654.223966825</v>
      </c>
      <c r="U16" s="25" t="n">
        <f aca="false">T16+S16</f>
        <v>86428.852064325</v>
      </c>
      <c r="V16" s="23" t="n">
        <f aca="false">S15*(1+$B$3)</f>
        <v>80296.6271532</v>
      </c>
      <c r="W16" s="2" t="n">
        <f aca="false">R16*(1+$B$7)</f>
        <v>2656</v>
      </c>
      <c r="X16" s="2" t="n">
        <f aca="false">IF(X15&gt;W16+V16,X15,W16+V16)</f>
        <v>82952.6271532</v>
      </c>
      <c r="Y16" s="2" t="n">
        <f aca="false">X16*0.07</f>
        <v>5806.683900724</v>
      </c>
      <c r="Z16" s="25" t="n">
        <f aca="false">Y16+X16</f>
        <v>88759.311053924</v>
      </c>
      <c r="AA16" s="23" t="n">
        <f aca="false">X15*(1+$B$4)</f>
        <v>82928.6817513334</v>
      </c>
      <c r="AB16" s="2" t="n">
        <f aca="false">W16*(1+$B$7)</f>
        <v>2656</v>
      </c>
      <c r="AC16" s="2" t="n">
        <f aca="false">IF(AC15&gt;AB16+AA16,AC15,AB16+AA16)</f>
        <v>85584.6817513334</v>
      </c>
      <c r="AD16" s="2" t="n">
        <f aca="false">AC16*0.07</f>
        <v>5990.92772259334</v>
      </c>
      <c r="AE16" s="25" t="n">
        <f aca="false">AD16+AC16</f>
        <v>91575.6094739267</v>
      </c>
      <c r="AF16" s="23" t="n">
        <f aca="false">AC15*(1+$B$5)</f>
        <v>85635.4138889505</v>
      </c>
      <c r="AG16" s="2" t="n">
        <f aca="false">AB16*(1+$B$7)</f>
        <v>2656</v>
      </c>
      <c r="AH16" s="2" t="n">
        <f aca="false">IF(AH15&gt;AG16+AF16,AH15,AG16+AF16)</f>
        <v>88291.4138889505</v>
      </c>
      <c r="AI16" s="2" t="n">
        <f aca="false">AH16*0.07</f>
        <v>6180.39897222653</v>
      </c>
      <c r="AJ16" s="25" t="n">
        <f aca="false">AI16+AH16</f>
        <v>94471.812861177</v>
      </c>
    </row>
    <row r="17" customFormat="false" ht="15" hidden="false" customHeight="false" outlineLevel="0" collapsed="false">
      <c r="A17" s="1" t="n">
        <v>7</v>
      </c>
      <c r="B17" s="2" t="n">
        <v>74853</v>
      </c>
      <c r="C17" s="2" t="n">
        <v>2809</v>
      </c>
      <c r="D17" s="2" t="n">
        <f aca="false">+C17+B17</f>
        <v>77662</v>
      </c>
      <c r="E17" s="23" t="n">
        <f aca="false">D16*(1+$B$6)</f>
        <v>76622.85</v>
      </c>
      <c r="F17" s="2" t="n">
        <f aca="false">C17</f>
        <v>2809</v>
      </c>
      <c r="G17" s="2" t="n">
        <f aca="false">+E17+F17</f>
        <v>79431.85</v>
      </c>
      <c r="H17" s="2" t="n">
        <f aca="false">G17*0.07</f>
        <v>5560.2295</v>
      </c>
      <c r="I17" s="25" t="n">
        <f aca="false">H17+G17</f>
        <v>84992.0795</v>
      </c>
      <c r="J17" s="1" t="n">
        <v>7</v>
      </c>
      <c r="K17" s="1" t="n">
        <v>7</v>
      </c>
      <c r="L17" s="23" t="n">
        <f aca="false">G16*(1+$B$1)</f>
        <v>78785.5755</v>
      </c>
      <c r="M17" s="2" t="n">
        <f aca="false">F17*(1+$B$7)</f>
        <v>2809</v>
      </c>
      <c r="N17" s="2" t="n">
        <f aca="false">IF(N16&gt;M17+L17, N16, M17+L17)</f>
        <v>81594.5755</v>
      </c>
      <c r="O17" s="2" t="n">
        <f aca="false">N17*0.07</f>
        <v>5711.620285</v>
      </c>
      <c r="P17" s="25" t="n">
        <f aca="false">O17+N17</f>
        <v>87306.195785</v>
      </c>
      <c r="Q17" s="23" t="n">
        <f aca="false">N16*(1+$B$2)</f>
        <v>80981.9086175</v>
      </c>
      <c r="R17" s="2" t="n">
        <f aca="false">M17*(1+$B$7)</f>
        <v>2809</v>
      </c>
      <c r="S17" s="2" t="n">
        <f aca="false">IF(S16&gt;R17+Q17,S16,R17+Q17)</f>
        <v>83790.9086175</v>
      </c>
      <c r="T17" s="2" t="n">
        <f aca="false">S17*0.07</f>
        <v>5865.363603225</v>
      </c>
      <c r="U17" s="25" t="n">
        <f aca="false">T17+S17</f>
        <v>89656.272220725</v>
      </c>
      <c r="V17" s="23" t="n">
        <f aca="false">S16*(1+$B$3)</f>
        <v>83197.866940425</v>
      </c>
      <c r="W17" s="2" t="n">
        <f aca="false">R17*(1+$B$7)</f>
        <v>2809</v>
      </c>
      <c r="X17" s="2" t="n">
        <f aca="false">IF(X16&gt;W17+V17,X16,W17+V17)</f>
        <v>86006.866940425</v>
      </c>
      <c r="Y17" s="2" t="n">
        <f aca="false">X17*0.07</f>
        <v>6020.48068582975</v>
      </c>
      <c r="Z17" s="25" t="n">
        <f aca="false">Y17+X17</f>
        <v>92027.3476262548</v>
      </c>
      <c r="AA17" s="23" t="n">
        <f aca="false">X16*(1+$B$4)</f>
        <v>85855.969103562</v>
      </c>
      <c r="AB17" s="2" t="n">
        <f aca="false">W17*(1+$B$7)</f>
        <v>2809</v>
      </c>
      <c r="AC17" s="2" t="n">
        <f aca="false">IF(AC16&gt;AB17+AA17,AC16,AB17+AA17)</f>
        <v>88664.969103562</v>
      </c>
      <c r="AD17" s="2" t="n">
        <f aca="false">AC17*0.07</f>
        <v>6206.54783724934</v>
      </c>
      <c r="AE17" s="25" t="n">
        <f aca="false">AD17+AC17</f>
        <v>94871.5169408113</v>
      </c>
      <c r="AF17" s="23" t="n">
        <f aca="false">AC16*(1+$B$5)</f>
        <v>88580.14561263</v>
      </c>
      <c r="AG17" s="2" t="n">
        <f aca="false">AB17*(1+$B$7)</f>
        <v>2809</v>
      </c>
      <c r="AH17" s="2" t="n">
        <f aca="false">IF(AH16&gt;AG17+AF17,AH16,AG17+AF17)</f>
        <v>91389.14561263</v>
      </c>
      <c r="AI17" s="2" t="n">
        <f aca="false">AH17*0.07</f>
        <v>6397.2401928841</v>
      </c>
      <c r="AJ17" s="25" t="n">
        <f aca="false">AI17+AH17</f>
        <v>97786.3858055141</v>
      </c>
    </row>
    <row r="18" customFormat="false" ht="15" hidden="false" customHeight="false" outlineLevel="0" collapsed="false">
      <c r="A18" s="1" t="n">
        <v>8</v>
      </c>
      <c r="B18" s="2" t="n">
        <v>79619</v>
      </c>
      <c r="C18" s="2" t="n">
        <v>2809</v>
      </c>
      <c r="D18" s="2" t="n">
        <f aca="false">+C18+B18</f>
        <v>82428</v>
      </c>
      <c r="E18" s="23" t="n">
        <f aca="false">D17*(1+$B$6)</f>
        <v>79603.55</v>
      </c>
      <c r="F18" s="2" t="n">
        <f aca="false">C18</f>
        <v>2809</v>
      </c>
      <c r="G18" s="2" t="n">
        <f aca="false">+E18+F18</f>
        <v>82412.55</v>
      </c>
      <c r="H18" s="2" t="n">
        <f aca="false">G18*0.07</f>
        <v>5768.8785</v>
      </c>
      <c r="I18" s="25" t="n">
        <f aca="false">H18+G18</f>
        <v>88181.4285</v>
      </c>
      <c r="J18" s="1" t="n">
        <v>8</v>
      </c>
      <c r="K18" s="1" t="n">
        <v>8</v>
      </c>
      <c r="L18" s="23" t="n">
        <f aca="false">G17*(1+$B$1)</f>
        <v>81814.8055</v>
      </c>
      <c r="M18" s="2" t="n">
        <f aca="false">F18*(1+$B$7)</f>
        <v>2809</v>
      </c>
      <c r="N18" s="2" t="n">
        <f aca="false">IF(N17&gt;M18+L18, N17, M18+L18)</f>
        <v>84623.8055</v>
      </c>
      <c r="O18" s="2" t="n">
        <f aca="false">N18*0.07</f>
        <v>5923.666385</v>
      </c>
      <c r="P18" s="25" t="n">
        <f aca="false">O18+N18</f>
        <v>90547.471885</v>
      </c>
      <c r="Q18" s="23" t="n">
        <f aca="false">N17*(1+$B$2)</f>
        <v>84042.412765</v>
      </c>
      <c r="R18" s="2" t="n">
        <f aca="false">M18*(1+$B$7)</f>
        <v>2809</v>
      </c>
      <c r="S18" s="2" t="n">
        <f aca="false">IF(S17&gt;R18+Q18,S17,R18+Q18)</f>
        <v>86851.412765</v>
      </c>
      <c r="T18" s="2" t="n">
        <f aca="false">S18*0.07</f>
        <v>6079.59889355</v>
      </c>
      <c r="U18" s="25" t="n">
        <f aca="false">T18+S18</f>
        <v>92931.01165855</v>
      </c>
      <c r="V18" s="23" t="n">
        <f aca="false">S17*(1+$B$3)</f>
        <v>86304.635876025</v>
      </c>
      <c r="W18" s="2" t="n">
        <f aca="false">R18*(1+$B$7)</f>
        <v>2809</v>
      </c>
      <c r="X18" s="2" t="n">
        <f aca="false">IF(X17&gt;W18+V18,X17,W18+V18)</f>
        <v>89113.635876025</v>
      </c>
      <c r="Y18" s="2" t="n">
        <f aca="false">X18*0.07</f>
        <v>6237.95451132175</v>
      </c>
      <c r="Z18" s="25" t="n">
        <f aca="false">Y18+X18</f>
        <v>95351.5903873467</v>
      </c>
      <c r="AA18" s="23" t="n">
        <f aca="false">X17*(1+$B$4)</f>
        <v>89017.1072833399</v>
      </c>
      <c r="AB18" s="2" t="n">
        <f aca="false">W18*(1+$B$7)</f>
        <v>2809</v>
      </c>
      <c r="AC18" s="2" t="n">
        <f aca="false">IF(AC17&gt;AB18+AA18,AC17,AB18+AA18)</f>
        <v>91826.1072833399</v>
      </c>
      <c r="AD18" s="2" t="n">
        <f aca="false">AC18*0.07</f>
        <v>6427.82750983379</v>
      </c>
      <c r="AE18" s="25" t="n">
        <f aca="false">AD18+AC18</f>
        <v>98253.9347931737</v>
      </c>
      <c r="AF18" s="23" t="n">
        <f aca="false">AC17*(1+$B$5)</f>
        <v>91768.2430221867</v>
      </c>
      <c r="AG18" s="2" t="n">
        <f aca="false">AB18*(1+$B$7)</f>
        <v>2809</v>
      </c>
      <c r="AH18" s="2" t="n">
        <f aca="false">IF(AH17&gt;AG18+AF18,AH17,AG18+AF18)</f>
        <v>94577.2430221867</v>
      </c>
      <c r="AI18" s="2" t="n">
        <f aca="false">AH18*0.07</f>
        <v>6620.40701155307</v>
      </c>
      <c r="AJ18" s="25" t="n">
        <f aca="false">AI18+AH18</f>
        <v>101197.65003374</v>
      </c>
    </row>
    <row r="19" customFormat="false" ht="15" hidden="false" customHeight="false" outlineLevel="0" collapsed="false">
      <c r="A19" s="1" t="n">
        <v>9</v>
      </c>
      <c r="B19" s="2" t="n">
        <v>84436</v>
      </c>
      <c r="C19" s="2" t="n">
        <v>2809</v>
      </c>
      <c r="D19" s="26" t="n">
        <f aca="false">+C19+B19</f>
        <v>87245</v>
      </c>
      <c r="E19" s="23" t="n">
        <f aca="false">D18*(1+$B$6)</f>
        <v>84488.7</v>
      </c>
      <c r="F19" s="2" t="n">
        <f aca="false">C19</f>
        <v>2809</v>
      </c>
      <c r="G19" s="2" t="n">
        <f aca="false">+E19+F19</f>
        <v>87297.7</v>
      </c>
      <c r="H19" s="2" t="n">
        <f aca="false">G19*0.07</f>
        <v>6110.839</v>
      </c>
      <c r="I19" s="25" t="n">
        <f aca="false">H19+G19</f>
        <v>93408.539</v>
      </c>
      <c r="J19" s="1" t="n">
        <v>9</v>
      </c>
      <c r="K19" s="1" t="n">
        <v>9</v>
      </c>
      <c r="L19" s="23" t="n">
        <f aca="false">G18*(1+$B$1)</f>
        <v>84884.9265</v>
      </c>
      <c r="M19" s="2" t="n">
        <f aca="false">F19*(1+$B$7)</f>
        <v>2809</v>
      </c>
      <c r="N19" s="2" t="n">
        <f aca="false">IF(N18&gt;M19+L19, N18, M19+L19)</f>
        <v>87693.9265</v>
      </c>
      <c r="O19" s="2" t="n">
        <f aca="false">N19*0.07</f>
        <v>6138.574855</v>
      </c>
      <c r="P19" s="25" t="n">
        <f aca="false">O19+N19</f>
        <v>93832.501355</v>
      </c>
      <c r="Q19" s="23" t="n">
        <f aca="false">N18*(1+$B$2)</f>
        <v>87162.519665</v>
      </c>
      <c r="R19" s="2" t="n">
        <f aca="false">M19*(1+$B$7)</f>
        <v>2809</v>
      </c>
      <c r="S19" s="2" t="n">
        <f aca="false">IF(S18&gt;R19+Q19,S18,R19+Q19)</f>
        <v>89971.519665</v>
      </c>
      <c r="T19" s="2" t="n">
        <f aca="false">S19*0.07</f>
        <v>6298.00637655</v>
      </c>
      <c r="U19" s="25" t="n">
        <f aca="false">T19+S19</f>
        <v>96269.52604155</v>
      </c>
      <c r="V19" s="23" t="n">
        <f aca="false">S18*(1+$B$3)</f>
        <v>89456.95514795</v>
      </c>
      <c r="W19" s="2" t="n">
        <f aca="false">R19*(1+$B$7)</f>
        <v>2809</v>
      </c>
      <c r="X19" s="2" t="n">
        <f aca="false">IF(X18&gt;W19+V19,X18,W19+V19)</f>
        <v>92265.95514795</v>
      </c>
      <c r="Y19" s="2" t="n">
        <f aca="false">X19*0.07</f>
        <v>6458.6168603565</v>
      </c>
      <c r="Z19" s="25" t="n">
        <f aca="false">Y19+X19</f>
        <v>98724.5720083065</v>
      </c>
      <c r="AA19" s="23" t="n">
        <f aca="false">X18*(1+$B$4)</f>
        <v>92232.6131316859</v>
      </c>
      <c r="AB19" s="2" t="n">
        <f aca="false">W19*(1+$B$7)</f>
        <v>2809</v>
      </c>
      <c r="AC19" s="2" t="n">
        <f aca="false">IF(AC18&gt;AB19+AA19,AC18,AB19+AA19)</f>
        <v>95041.6131316859</v>
      </c>
      <c r="AD19" s="2" t="n">
        <f aca="false">AC19*0.07</f>
        <v>6652.91291921801</v>
      </c>
      <c r="AE19" s="25" t="n">
        <f aca="false">AD19+AC19</f>
        <v>101694.526050904</v>
      </c>
      <c r="AF19" s="23" t="n">
        <f aca="false">AC18*(1+$B$5)</f>
        <v>95040.0210382568</v>
      </c>
      <c r="AG19" s="2" t="n">
        <f aca="false">AB19*(1+$B$7)</f>
        <v>2809</v>
      </c>
      <c r="AH19" s="2" t="n">
        <f aca="false">IF(AH18&gt;AG19+AF19,AH18,AG19+AF19)</f>
        <v>97849.0210382567</v>
      </c>
      <c r="AI19" s="2" t="n">
        <f aca="false">AH19*0.07</f>
        <v>6849.43147267797</v>
      </c>
      <c r="AJ19" s="25" t="n">
        <f aca="false">AI19+AH19</f>
        <v>104698.452510935</v>
      </c>
    </row>
    <row r="20" customFormat="false" ht="15" hidden="false" customHeight="false" outlineLevel="0" collapsed="false">
      <c r="A20" s="1" t="n">
        <v>10</v>
      </c>
      <c r="B20" s="2" t="n">
        <v>88925</v>
      </c>
      <c r="C20" s="2" t="n">
        <v>2656</v>
      </c>
      <c r="D20" s="2" t="n">
        <f aca="false">+C20+B20</f>
        <v>91581</v>
      </c>
      <c r="E20" s="23" t="n">
        <f aca="false">D19*(1+$B$6)</f>
        <v>89426.125</v>
      </c>
      <c r="F20" s="2" t="n">
        <f aca="false">C20</f>
        <v>2656</v>
      </c>
      <c r="G20" s="2" t="n">
        <f aca="false">+E20+F20</f>
        <v>92082.125</v>
      </c>
      <c r="H20" s="2" t="n">
        <f aca="false">G20*0.07</f>
        <v>6445.74875</v>
      </c>
      <c r="I20" s="25" t="n">
        <f aca="false">H20+G20</f>
        <v>98527.87375</v>
      </c>
      <c r="J20" s="1" t="n">
        <v>10</v>
      </c>
      <c r="K20" s="1" t="n">
        <v>10</v>
      </c>
      <c r="L20" s="23" t="n">
        <f aca="false">G19*(1+$B$1)</f>
        <v>89916.631</v>
      </c>
      <c r="M20" s="2" t="n">
        <f aca="false">F20*(1+$B$7)</f>
        <v>2656</v>
      </c>
      <c r="N20" s="2" t="n">
        <f aca="false">IF(N19&gt;M20+L20, N19, M20+L20)</f>
        <v>92572.631</v>
      </c>
      <c r="O20" s="2" t="n">
        <f aca="false">N20*0.07</f>
        <v>6480.08417</v>
      </c>
      <c r="P20" s="25" t="n">
        <f aca="false">O20+N20</f>
        <v>99052.71517</v>
      </c>
      <c r="Q20" s="23" t="n">
        <f aca="false">N19*(1+$B$2)</f>
        <v>90324.744295</v>
      </c>
      <c r="R20" s="2" t="n">
        <f aca="false">M20*(1+$B$7)</f>
        <v>2656</v>
      </c>
      <c r="S20" s="2" t="n">
        <f aca="false">IF(S19&gt;R20+Q20,S19,R20+Q20)</f>
        <v>92980.744295</v>
      </c>
      <c r="T20" s="2" t="n">
        <f aca="false">S20*0.07</f>
        <v>6508.65210065</v>
      </c>
      <c r="U20" s="25" t="n">
        <f aca="false">T20+S20</f>
        <v>99489.39639565</v>
      </c>
      <c r="V20" s="23" t="n">
        <f aca="false">S19*(1+$B$3)</f>
        <v>92670.66525495</v>
      </c>
      <c r="W20" s="2" t="n">
        <f aca="false">R20*(1+$B$7)</f>
        <v>2656</v>
      </c>
      <c r="X20" s="2" t="n">
        <f aca="false">IF(X19&gt;W20+V20,X19,W20+V20)</f>
        <v>95326.66525495</v>
      </c>
      <c r="Y20" s="2" t="n">
        <f aca="false">X20*0.07</f>
        <v>6672.8665678465</v>
      </c>
      <c r="Z20" s="25" t="n">
        <f aca="false">Y20+X20</f>
        <v>101999.531822796</v>
      </c>
      <c r="AA20" s="23" t="n">
        <f aca="false">X19*(1+$B$4)</f>
        <v>95495.2635781282</v>
      </c>
      <c r="AB20" s="2" t="n">
        <f aca="false">W20*(1+$B$7)</f>
        <v>2656</v>
      </c>
      <c r="AC20" s="2" t="n">
        <f aca="false">IF(AC19&gt;AB20+AA20,AC19,AB20+AA20)</f>
        <v>98151.2635781282</v>
      </c>
      <c r="AD20" s="2" t="n">
        <f aca="false">AC20*0.07</f>
        <v>6870.58845046898</v>
      </c>
      <c r="AE20" s="25" t="n">
        <f aca="false">AD20+AC20</f>
        <v>105021.852028597</v>
      </c>
      <c r="AF20" s="23" t="n">
        <f aca="false">AC19*(1+$B$5)</f>
        <v>98368.0695912949</v>
      </c>
      <c r="AG20" s="2" t="n">
        <f aca="false">AB20*(1+$B$7)</f>
        <v>2656</v>
      </c>
      <c r="AH20" s="2" t="n">
        <f aca="false">IF(AH19&gt;AG20+AF20,AH19,AG20+AF20)</f>
        <v>101024.069591295</v>
      </c>
      <c r="AI20" s="2" t="n">
        <f aca="false">AH20*0.07</f>
        <v>7071.68487139064</v>
      </c>
      <c r="AJ20" s="25" t="n">
        <f aca="false">AI20+AH20</f>
        <v>108095.754462685</v>
      </c>
    </row>
    <row r="21" customFormat="false" ht="15" hidden="false" customHeight="false" outlineLevel="0" collapsed="false">
      <c r="A21" s="1" t="n">
        <v>11</v>
      </c>
      <c r="B21" s="2" t="n">
        <v>92402</v>
      </c>
      <c r="C21" s="2" t="n">
        <v>2451</v>
      </c>
      <c r="D21" s="26" t="n">
        <f aca="false">+C21+B21</f>
        <v>94853</v>
      </c>
      <c r="E21" s="23" t="n">
        <f aca="false">D20*(1+$B$6)</f>
        <v>93870.525</v>
      </c>
      <c r="F21" s="2" t="n">
        <f aca="false">C21</f>
        <v>2451</v>
      </c>
      <c r="G21" s="2" t="n">
        <f aca="false">+E21+F21</f>
        <v>96321.525</v>
      </c>
      <c r="H21" s="2" t="n">
        <f aca="false">G21*0.07</f>
        <v>6742.50675</v>
      </c>
      <c r="I21" s="25" t="n">
        <f aca="false">H21+G21</f>
        <v>103064.03175</v>
      </c>
      <c r="J21" s="1" t="n">
        <v>11</v>
      </c>
      <c r="K21" s="1" t="n">
        <v>11</v>
      </c>
      <c r="L21" s="23" t="n">
        <f aca="false">G20*(1+$B$1)</f>
        <v>94844.58875</v>
      </c>
      <c r="M21" s="2" t="n">
        <f aca="false">F21*(1+$B$7)</f>
        <v>2451</v>
      </c>
      <c r="N21" s="2" t="n">
        <f aca="false">IF(N20&gt;M21+L21, N20, M21+L21)</f>
        <v>97295.58875</v>
      </c>
      <c r="O21" s="2" t="n">
        <f aca="false">N21*0.07</f>
        <v>6810.6912125</v>
      </c>
      <c r="P21" s="25" t="n">
        <f aca="false">O21+N21</f>
        <v>104106.2799625</v>
      </c>
      <c r="Q21" s="23" t="n">
        <f aca="false">N20*(1+$B$2)</f>
        <v>95349.80993</v>
      </c>
      <c r="R21" s="2" t="n">
        <f aca="false">M21*(1+$B$7)</f>
        <v>2451</v>
      </c>
      <c r="S21" s="2" t="n">
        <f aca="false">IF(S20&gt;R21+Q21,S20,R21+Q21)</f>
        <v>97800.80993</v>
      </c>
      <c r="T21" s="2" t="n">
        <f aca="false">S21*0.07</f>
        <v>6846.0566951</v>
      </c>
      <c r="U21" s="25" t="n">
        <f aca="false">T21+S21</f>
        <v>104646.8666251</v>
      </c>
      <c r="V21" s="23" t="n">
        <f aca="false">S20*(1+$B$3)</f>
        <v>95770.16662385</v>
      </c>
      <c r="W21" s="2" t="n">
        <f aca="false">R21*(1+$B$7)</f>
        <v>2451</v>
      </c>
      <c r="X21" s="2" t="n">
        <f aca="false">IF(X20&gt;W21+V21,X20,W21+V21)</f>
        <v>98221.16662385</v>
      </c>
      <c r="Y21" s="2" t="n">
        <f aca="false">X21*0.07</f>
        <v>6875.4816636695</v>
      </c>
      <c r="Z21" s="25" t="n">
        <f aca="false">Y21+X21</f>
        <v>105096.64828752</v>
      </c>
      <c r="AA21" s="23" t="n">
        <f aca="false">X20*(1+$B$4)</f>
        <v>98663.0985388732</v>
      </c>
      <c r="AB21" s="2" t="n">
        <f aca="false">W21*(1+$B$7)</f>
        <v>2451</v>
      </c>
      <c r="AC21" s="2" t="n">
        <f aca="false">IF(AC20&gt;AB21+AA21,AC20,AB21+AA21)</f>
        <v>101114.098538873</v>
      </c>
      <c r="AD21" s="2" t="n">
        <f aca="false">AC21*0.07</f>
        <v>7077.98689772113</v>
      </c>
      <c r="AE21" s="25" t="n">
        <f aca="false">AD21+AC21</f>
        <v>108192.085436594</v>
      </c>
      <c r="AF21" s="23" t="n">
        <f aca="false">AC20*(1+$B$5)</f>
        <v>101586.557803363</v>
      </c>
      <c r="AG21" s="2" t="n">
        <f aca="false">AB21*(1+$B$7)</f>
        <v>2451</v>
      </c>
      <c r="AH21" s="2" t="n">
        <f aca="false">IF(AH20&gt;AG21+AF21,AH20,AG21+AF21)</f>
        <v>104037.557803363</v>
      </c>
      <c r="AI21" s="2" t="n">
        <f aca="false">AH21*0.07</f>
        <v>7282.62904623539</v>
      </c>
      <c r="AJ21" s="25" t="n">
        <f aca="false">AI21+AH21</f>
        <v>111320.186849598</v>
      </c>
    </row>
    <row r="22" customFormat="false" ht="15" hidden="false" customHeight="false" outlineLevel="0" collapsed="false">
      <c r="A22" s="1" t="n">
        <v>12</v>
      </c>
      <c r="B22" s="2" t="n">
        <v>95132</v>
      </c>
      <c r="C22" s="2" t="n">
        <v>2043</v>
      </c>
      <c r="D22" s="26" t="n">
        <f aca="false">+C22+B22</f>
        <v>97175</v>
      </c>
      <c r="E22" s="23" t="n">
        <f aca="false">D21*(1+$B$6)</f>
        <v>97224.325</v>
      </c>
      <c r="F22" s="2" t="n">
        <f aca="false">C22</f>
        <v>2043</v>
      </c>
      <c r="G22" s="2" t="n">
        <f aca="false">+E22+F22</f>
        <v>99267.325</v>
      </c>
      <c r="H22" s="2" t="n">
        <f aca="false">G22*0.07</f>
        <v>6948.71275</v>
      </c>
      <c r="I22" s="25" t="n">
        <f aca="false">H22+G22</f>
        <v>106216.03775</v>
      </c>
      <c r="J22" s="1" t="n">
        <v>12</v>
      </c>
      <c r="K22" s="1" t="n">
        <v>12</v>
      </c>
      <c r="L22" s="23" t="n">
        <f aca="false">G21*(1+$B$1)</f>
        <v>99211.17075</v>
      </c>
      <c r="M22" s="2" t="n">
        <f aca="false">F22*(1+$B$7)</f>
        <v>2043</v>
      </c>
      <c r="N22" s="2" t="n">
        <f aca="false">IF(N21&gt;M22+L22, N21, M22+L22)</f>
        <v>101254.17075</v>
      </c>
      <c r="O22" s="2" t="n">
        <f aca="false">N22*0.07</f>
        <v>7087.7919525</v>
      </c>
      <c r="P22" s="25" t="n">
        <f aca="false">O22+N22</f>
        <v>108341.9627025</v>
      </c>
      <c r="Q22" s="23" t="n">
        <f aca="false">N21*(1+$B$2)</f>
        <v>100214.4564125</v>
      </c>
      <c r="R22" s="2" t="n">
        <f aca="false">M22*(1+$B$7)</f>
        <v>2043</v>
      </c>
      <c r="S22" s="2" t="n">
        <f aca="false">IF(S21&gt;R22+Q22,S21,R22+Q22)</f>
        <v>102257.4564125</v>
      </c>
      <c r="T22" s="2" t="n">
        <f aca="false">S22*0.07</f>
        <v>7158.021948875</v>
      </c>
      <c r="U22" s="25" t="n">
        <f aca="false">T22+S22</f>
        <v>109415.478361375</v>
      </c>
      <c r="V22" s="23" t="n">
        <f aca="false">S21*(1+$B$3)</f>
        <v>100734.8342279</v>
      </c>
      <c r="W22" s="2" t="n">
        <f aca="false">R22*(1+$B$7)</f>
        <v>2043</v>
      </c>
      <c r="X22" s="2" t="n">
        <f aca="false">IF(X21&gt;W22+V22,X21,W22+V22)</f>
        <v>102777.8342279</v>
      </c>
      <c r="Y22" s="2" t="n">
        <f aca="false">X22*0.07</f>
        <v>7194.448395953</v>
      </c>
      <c r="Z22" s="25" t="n">
        <f aca="false">Y22+X22</f>
        <v>109972.282623853</v>
      </c>
      <c r="AA22" s="23" t="n">
        <f aca="false">X21*(1+$B$4)</f>
        <v>101658.907455685</v>
      </c>
      <c r="AB22" s="2" t="n">
        <f aca="false">W22*(1+$B$7)</f>
        <v>2043</v>
      </c>
      <c r="AC22" s="2" t="n">
        <f aca="false">IF(AC21&gt;AB22+AA22,AC21,AB22+AA22)</f>
        <v>103701.907455685</v>
      </c>
      <c r="AD22" s="2" t="n">
        <f aca="false">AC22*0.07</f>
        <v>7259.13352189793</v>
      </c>
      <c r="AE22" s="25" t="n">
        <f aca="false">AD22+AC22</f>
        <v>110961.040977583</v>
      </c>
      <c r="AF22" s="23" t="n">
        <f aca="false">AC21*(1+$B$5)</f>
        <v>104653.091987734</v>
      </c>
      <c r="AG22" s="2" t="n">
        <f aca="false">AB22*(1+$B$7)</f>
        <v>2043</v>
      </c>
      <c r="AH22" s="2" t="n">
        <f aca="false">IF(AH21&gt;AG22+AF22,AH21,AG22+AF22)</f>
        <v>106696.091987734</v>
      </c>
      <c r="AI22" s="2" t="n">
        <f aca="false">AH22*0.07</f>
        <v>7468.72643914136</v>
      </c>
      <c r="AJ22" s="25" t="n">
        <f aca="false">AI22+AH22</f>
        <v>114164.818426875</v>
      </c>
    </row>
    <row r="23" customFormat="false" ht="15" hidden="false" customHeight="false" outlineLevel="0" collapsed="false">
      <c r="A23" s="1" t="n">
        <v>13</v>
      </c>
      <c r="B23" s="2" t="n">
        <v>96796</v>
      </c>
      <c r="C23" s="2" t="n">
        <v>1736</v>
      </c>
      <c r="D23" s="26" t="n">
        <f aca="false">+C23+B23</f>
        <v>98532</v>
      </c>
      <c r="E23" s="23" t="n">
        <f aca="false">D22*(1+$B$6)</f>
        <v>99604.375</v>
      </c>
      <c r="F23" s="2" t="n">
        <f aca="false">C23</f>
        <v>1736</v>
      </c>
      <c r="G23" s="2" t="n">
        <f aca="false">+E23+F23</f>
        <v>101340.375</v>
      </c>
      <c r="H23" s="2" t="n">
        <f aca="false">G23*0.07</f>
        <v>7093.82625</v>
      </c>
      <c r="I23" s="25" t="n">
        <f aca="false">H23+G23</f>
        <v>108434.20125</v>
      </c>
      <c r="J23" s="1" t="n">
        <v>13</v>
      </c>
      <c r="K23" s="1" t="n">
        <v>13</v>
      </c>
      <c r="L23" s="23" t="n">
        <f aca="false">G22*(1+$B$1)</f>
        <v>102245.34475</v>
      </c>
      <c r="M23" s="2" t="n">
        <f aca="false">F23*(1+$B$7)</f>
        <v>1736</v>
      </c>
      <c r="N23" s="2" t="n">
        <f aca="false">IF(N22&gt;M23+L23, N22, M23+L23)</f>
        <v>103981.34475</v>
      </c>
      <c r="O23" s="2" t="n">
        <f aca="false">N23*0.07</f>
        <v>7278.6941325</v>
      </c>
      <c r="P23" s="25" t="n">
        <f aca="false">O23+N23</f>
        <v>111260.0388825</v>
      </c>
      <c r="Q23" s="23" t="n">
        <f aca="false">N22*(1+$B$2)</f>
        <v>104291.7958725</v>
      </c>
      <c r="R23" s="2" t="n">
        <f aca="false">M23*(1+$B$7)</f>
        <v>1736</v>
      </c>
      <c r="S23" s="2" t="n">
        <f aca="false">IF(S22&gt;R23+Q23,S22,R23+Q23)</f>
        <v>106027.7958725</v>
      </c>
      <c r="T23" s="2" t="n">
        <f aca="false">S23*0.07</f>
        <v>7421.945711075</v>
      </c>
      <c r="U23" s="25" t="n">
        <f aca="false">T23+S23</f>
        <v>113449.741583575</v>
      </c>
      <c r="V23" s="23" t="n">
        <f aca="false">S22*(1+$B$3)</f>
        <v>105325.180104875</v>
      </c>
      <c r="W23" s="2" t="n">
        <f aca="false">R23*(1+$B$7)</f>
        <v>1736</v>
      </c>
      <c r="X23" s="2" t="n">
        <f aca="false">IF(X22&gt;W23+V23,X22,W23+V23)</f>
        <v>107061.180104875</v>
      </c>
      <c r="Y23" s="2" t="n">
        <f aca="false">X23*0.07</f>
        <v>7494.28260734125</v>
      </c>
      <c r="Z23" s="25" t="n">
        <f aca="false">Y23+X23</f>
        <v>114555.462712216</v>
      </c>
      <c r="AA23" s="23" t="n">
        <f aca="false">X22*(1+$B$4)</f>
        <v>106375.058425877</v>
      </c>
      <c r="AB23" s="2" t="n">
        <f aca="false">W23*(1+$B$7)</f>
        <v>1736</v>
      </c>
      <c r="AC23" s="2" t="n">
        <f aca="false">IF(AC22&gt;AB23+AA23,AC22,AB23+AA23)</f>
        <v>108111.058425877</v>
      </c>
      <c r="AD23" s="2" t="n">
        <f aca="false">AC23*0.07</f>
        <v>7567.77408981136</v>
      </c>
      <c r="AE23" s="25" t="n">
        <f aca="false">AD23+AC23</f>
        <v>115678.832515688</v>
      </c>
      <c r="AF23" s="23" t="n">
        <f aca="false">AC22*(1+$B$5)</f>
        <v>107331.474216634</v>
      </c>
      <c r="AG23" s="2" t="n">
        <f aca="false">AB23*(1+$B$7)</f>
        <v>1736</v>
      </c>
      <c r="AH23" s="2" t="n">
        <f aca="false">IF(AH22&gt;AG23+AF23,AH22,AG23+AF23)</f>
        <v>109067.474216634</v>
      </c>
      <c r="AI23" s="2" t="n">
        <f aca="false">AH23*0.07</f>
        <v>7634.72319516436</v>
      </c>
      <c r="AJ23" s="25" t="n">
        <f aca="false">AI23+AH23</f>
        <v>116702.197411798</v>
      </c>
    </row>
    <row r="24" customFormat="false" ht="15" hidden="false" customHeight="false" outlineLevel="0" collapsed="false">
      <c r="A24" s="1" t="s">
        <v>8</v>
      </c>
      <c r="B24" s="2" t="n">
        <v>98635</v>
      </c>
      <c r="C24" s="2" t="n">
        <v>1481</v>
      </c>
      <c r="D24" s="26" t="n">
        <f aca="false">+C24+B24</f>
        <v>100116</v>
      </c>
      <c r="E24" s="23" t="n">
        <f aca="false">D23*(1+$B$6)</f>
        <v>100995.3</v>
      </c>
      <c r="F24" s="2" t="n">
        <f aca="false">C24</f>
        <v>1481</v>
      </c>
      <c r="G24" s="2" t="n">
        <f aca="false">+E24+F24</f>
        <v>102476.3</v>
      </c>
      <c r="H24" s="2" t="n">
        <f aca="false">G24*0.07</f>
        <v>7173.341</v>
      </c>
      <c r="I24" s="25" t="n">
        <f aca="false">H24+G24</f>
        <v>109649.641</v>
      </c>
      <c r="J24" s="1" t="s">
        <v>8</v>
      </c>
      <c r="K24" s="1" t="n">
        <v>14</v>
      </c>
      <c r="L24" s="23" t="n">
        <f aca="false">IF(G23*(1+$B$1)&lt;N23, N23, G23*(1+$B$1))</f>
        <v>104380.58625</v>
      </c>
      <c r="M24" s="2" t="n">
        <f aca="false">F24*(1+$B$7)</f>
        <v>1481</v>
      </c>
      <c r="N24" s="2" t="n">
        <f aca="false">IF(N23&gt;M24+L24, N23, M24+L24)</f>
        <v>105861.58625</v>
      </c>
      <c r="O24" s="2" t="n">
        <f aca="false">N24*0.07</f>
        <v>7410.3110375</v>
      </c>
      <c r="P24" s="25" t="n">
        <f aca="false">O24+N24</f>
        <v>113271.8972875</v>
      </c>
      <c r="Q24" s="23" t="n">
        <f aca="false">IF(N23*(1+$B$2)&lt;S23, S23, N23*(1+$B$2))</f>
        <v>107100.7850925</v>
      </c>
      <c r="R24" s="2" t="n">
        <f aca="false">M24*(1+$B$7)</f>
        <v>1481</v>
      </c>
      <c r="S24" s="2" t="n">
        <f aca="false">IF(S23&gt;R24+Q24,S23,R24+Q24)</f>
        <v>108581.7850925</v>
      </c>
      <c r="T24" s="2" t="n">
        <f aca="false">S24*0.07</f>
        <v>7600.724956475</v>
      </c>
      <c r="U24" s="25" t="n">
        <f aca="false">T24+S24</f>
        <v>116182.510048975</v>
      </c>
      <c r="V24" s="23" t="n">
        <f aca="false">IF(S23*(1+$B$3)&lt;X23, X23, S23*(1+$B$3))</f>
        <v>109208.629748675</v>
      </c>
      <c r="W24" s="2" t="n">
        <f aca="false">R24*(1+$B$7)</f>
        <v>1481</v>
      </c>
      <c r="X24" s="2" t="n">
        <f aca="false">IF(X23&gt;W24+V24,X23,W24+V24)</f>
        <v>110689.629748675</v>
      </c>
      <c r="Y24" s="2" t="n">
        <f aca="false">X24*0.07</f>
        <v>7748.27408240725</v>
      </c>
      <c r="Z24" s="25" t="n">
        <f aca="false">Y24+X24</f>
        <v>118437.903831082</v>
      </c>
      <c r="AA24" s="23" t="n">
        <f aca="false">IF(X23*(1+$B$4)&lt;AC23, AC23, X23*(1+$B$4))</f>
        <v>110808.321408546</v>
      </c>
      <c r="AB24" s="2" t="n">
        <f aca="false">W24*(1+$B$7)</f>
        <v>1481</v>
      </c>
      <c r="AC24" s="2" t="n">
        <f aca="false">IF(AC23&gt;AB24+AA24,AC23,AB24+AA24)</f>
        <v>112289.321408546</v>
      </c>
      <c r="AD24" s="2" t="n">
        <f aca="false">AC24*0.07</f>
        <v>7860.25249859819</v>
      </c>
      <c r="AE24" s="25" t="n">
        <f aca="false">AD24+AC24</f>
        <v>120149.573907144</v>
      </c>
      <c r="AF24" s="23" t="n">
        <f aca="false">IF(AC23*(1+$B$5)&lt;AH23, AH23, AC23*(1+$B$5))</f>
        <v>111894.945470782</v>
      </c>
      <c r="AG24" s="2" t="n">
        <f aca="false">AB24*(1+$B$7)</f>
        <v>1481</v>
      </c>
      <c r="AH24" s="2" t="n">
        <f aca="false">IF(AH23&gt;AG24+AF24,AH23,AG24+AF24)</f>
        <v>113375.945470782</v>
      </c>
      <c r="AI24" s="2" t="n">
        <f aca="false">AH24*0.07</f>
        <v>7936.31618295475</v>
      </c>
      <c r="AJ24" s="25" t="n">
        <f aca="false">AI24+AH24</f>
        <v>121312.261653737</v>
      </c>
    </row>
    <row r="25" customFormat="false" ht="15" hidden="false" customHeight="false" outlineLevel="0" collapsed="false">
      <c r="A25" s="1" t="s">
        <v>40</v>
      </c>
      <c r="B25" s="2" t="n">
        <v>100200</v>
      </c>
      <c r="C25" s="2" t="n">
        <v>0</v>
      </c>
      <c r="D25" s="26" t="n">
        <f aca="false">+C25+B25</f>
        <v>100200</v>
      </c>
      <c r="E25" s="23" t="n">
        <f aca="false">D24*(1+$B$6)</f>
        <v>102618.9</v>
      </c>
      <c r="F25" s="2" t="n">
        <f aca="false">C25</f>
        <v>0</v>
      </c>
      <c r="G25" s="2" t="n">
        <f aca="false">+E25+F25</f>
        <v>102618.9</v>
      </c>
      <c r="H25" s="2" t="n">
        <f aca="false">G25*0.07</f>
        <v>7183.323</v>
      </c>
      <c r="I25" s="25" t="n">
        <f aca="false">H25+G25</f>
        <v>109802.223</v>
      </c>
      <c r="J25" s="1" t="s">
        <v>40</v>
      </c>
      <c r="K25" s="1" t="n">
        <v>15</v>
      </c>
      <c r="L25" s="23" t="n">
        <f aca="false">IF(G24*(1+$B$1)&lt;N24, N24, G24*(1+$B$1))</f>
        <v>105861.58625</v>
      </c>
      <c r="M25" s="2" t="n">
        <f aca="false">F25*(1+$B$7)</f>
        <v>0</v>
      </c>
      <c r="N25" s="2" t="n">
        <f aca="false">IF(N24&gt;M25+L25, N24, M25+L25)</f>
        <v>105861.58625</v>
      </c>
      <c r="O25" s="2" t="n">
        <f aca="false">N25*0.07</f>
        <v>7410.3110375</v>
      </c>
      <c r="P25" s="25" t="n">
        <f aca="false">O25+N25</f>
        <v>113271.8972875</v>
      </c>
      <c r="Q25" s="23" t="n">
        <f aca="false">IF(N24*(1+$B$2)&lt;S24, S24, N24*(1+$B$2))</f>
        <v>109037.4338375</v>
      </c>
      <c r="R25" s="2" t="n">
        <f aca="false">M25*(1+$B$7)</f>
        <v>0</v>
      </c>
      <c r="S25" s="2" t="n">
        <f aca="false">IF(S24&gt;R25+Q25,S24,R25+Q25)</f>
        <v>109037.4338375</v>
      </c>
      <c r="T25" s="2" t="n">
        <f aca="false">S25*0.07</f>
        <v>7632.620368625</v>
      </c>
      <c r="U25" s="25" t="n">
        <f aca="false">T25+S25</f>
        <v>116670.054206125</v>
      </c>
      <c r="V25" s="23" t="n">
        <f aca="false">IF(S24*(1+$B$3)&lt;X24, X24, S24*(1+$B$3))</f>
        <v>111839.238645275</v>
      </c>
      <c r="W25" s="2" t="n">
        <f aca="false">R25*(1+$B$7)</f>
        <v>0</v>
      </c>
      <c r="X25" s="2" t="n">
        <f aca="false">IF(X24&gt;W25+V25,X24,W25+V25)</f>
        <v>111839.238645275</v>
      </c>
      <c r="Y25" s="2" t="n">
        <f aca="false">X25*0.07</f>
        <v>7828.74670516925</v>
      </c>
      <c r="Z25" s="25" t="n">
        <f aca="false">Y25+X25</f>
        <v>119667.985350444</v>
      </c>
      <c r="AA25" s="23" t="n">
        <f aca="false">IF(X24*(1+$B$4)&lt;AC24, AC24, X24*(1+$B$4))</f>
        <v>114563.766789879</v>
      </c>
      <c r="AB25" s="2" t="n">
        <f aca="false">W25*(1+$B$7)</f>
        <v>0</v>
      </c>
      <c r="AC25" s="2" t="n">
        <f aca="false">IF(AC24&gt;AB25+AA25,AC24,AB25+AA25)</f>
        <v>114563.766789879</v>
      </c>
      <c r="AD25" s="2" t="n">
        <f aca="false">AC25*0.07</f>
        <v>8019.4636752915</v>
      </c>
      <c r="AE25" s="25" t="n">
        <f aca="false">AD25+AC25</f>
        <v>122583.23046517</v>
      </c>
      <c r="AF25" s="23" t="n">
        <f aca="false">IF(AC24*(1+$B$5)&lt;AH24, AH24, AC24*(1+$B$5))</f>
        <v>116219.447657845</v>
      </c>
      <c r="AG25" s="2" t="n">
        <f aca="false">AB25*(1+$B$7)</f>
        <v>0</v>
      </c>
      <c r="AH25" s="2" t="n">
        <f aca="false">IF(AH24&gt;AG25+AF25,AH24,AG25+AF25)</f>
        <v>116219.447657845</v>
      </c>
      <c r="AI25" s="2" t="n">
        <f aca="false">AH25*0.07</f>
        <v>8135.36133604913</v>
      </c>
      <c r="AJ25" s="25" t="n">
        <f aca="false">AI25+AH25</f>
        <v>124354.808993894</v>
      </c>
    </row>
    <row r="26" customFormat="false" ht="15" hidden="false" customHeight="false" outlineLevel="0" collapsed="false">
      <c r="A26" s="1" t="s">
        <v>41</v>
      </c>
      <c r="B26" s="2" t="n">
        <v>100407</v>
      </c>
      <c r="C26" s="2" t="n">
        <v>0</v>
      </c>
      <c r="D26" s="26" t="n">
        <f aca="false">+C26+B26</f>
        <v>100407</v>
      </c>
      <c r="E26" s="23" t="n">
        <f aca="false">D25*(1+$B$6)</f>
        <v>102705</v>
      </c>
      <c r="F26" s="2" t="n">
        <f aca="false">C26</f>
        <v>0</v>
      </c>
      <c r="G26" s="2" t="n">
        <f aca="false">+E26+F26</f>
        <v>102705</v>
      </c>
      <c r="H26" s="2" t="n">
        <f aca="false">G26*0.07</f>
        <v>7189.35</v>
      </c>
      <c r="I26" s="25" t="n">
        <f aca="false">H26+G26</f>
        <v>109894.35</v>
      </c>
      <c r="J26" s="1" t="s">
        <v>41</v>
      </c>
      <c r="K26" s="1" t="n">
        <v>16</v>
      </c>
      <c r="L26" s="23" t="n">
        <f aca="false">IF(G25*(1+$B$1)&lt;N25, N25, G25*(1+$B$1))</f>
        <v>105861.58625</v>
      </c>
      <c r="M26" s="2" t="n">
        <f aca="false">F26*(1+$B$7)</f>
        <v>0</v>
      </c>
      <c r="N26" s="2" t="n">
        <f aca="false">IF(N25&gt;M26+L26, N25, M26+L26)</f>
        <v>105861.58625</v>
      </c>
      <c r="O26" s="2" t="n">
        <f aca="false">N26*0.07</f>
        <v>7410.3110375</v>
      </c>
      <c r="P26" s="25" t="n">
        <f aca="false">O26+N26</f>
        <v>113271.8972875</v>
      </c>
      <c r="Q26" s="23" t="n">
        <f aca="false">IF(N25*(1+$B$2)&lt;S25, S25, N25*(1+$B$2))</f>
        <v>109037.4338375</v>
      </c>
      <c r="R26" s="2" t="n">
        <f aca="false">M26*(1+$B$7)</f>
        <v>0</v>
      </c>
      <c r="S26" s="2" t="n">
        <f aca="false">IF(S25&gt;R26+Q26,S25,R26+Q26)</f>
        <v>109037.4338375</v>
      </c>
      <c r="T26" s="2" t="n">
        <f aca="false">S26*0.07</f>
        <v>7632.620368625</v>
      </c>
      <c r="U26" s="25" t="n">
        <f aca="false">T26+S26</f>
        <v>116670.054206125</v>
      </c>
      <c r="V26" s="23" t="n">
        <f aca="false">IF(S25*(1+$B$3)&lt;X25, X25, S25*(1+$B$3))</f>
        <v>112308.556852625</v>
      </c>
      <c r="W26" s="2" t="n">
        <f aca="false">R26*(1+$B$7)</f>
        <v>0</v>
      </c>
      <c r="X26" s="2" t="n">
        <f aca="false">IF(X25&gt;W26+V26,X25,W26+V26)</f>
        <v>112308.556852625</v>
      </c>
      <c r="Y26" s="2" t="n">
        <f aca="false">X26*0.07</f>
        <v>7861.59897968375</v>
      </c>
      <c r="Z26" s="25" t="n">
        <f aca="false">Y26+X26</f>
        <v>120170.155832309</v>
      </c>
      <c r="AA26" s="23" t="n">
        <f aca="false">IF(X25*(1+$B$4)&lt;AC25, AC25, X25*(1+$B$4))</f>
        <v>115753.61199786</v>
      </c>
      <c r="AB26" s="2" t="n">
        <f aca="false">W26*(1+$B$7)</f>
        <v>0</v>
      </c>
      <c r="AC26" s="2" t="n">
        <f aca="false">IF(AC25&gt;AB26+AA26,AC25,AB26+AA26)</f>
        <v>115753.61199786</v>
      </c>
      <c r="AD26" s="2" t="n">
        <f aca="false">AC26*0.07</f>
        <v>8102.75283985017</v>
      </c>
      <c r="AE26" s="25" t="n">
        <f aca="false">AD26+AC26</f>
        <v>123856.36483771</v>
      </c>
      <c r="AF26" s="23" t="n">
        <f aca="false">IF(AC25*(1+$B$5)&lt;AH25, AH25, AC25*(1+$B$5))</f>
        <v>118573.498627524</v>
      </c>
      <c r="AG26" s="2" t="n">
        <f aca="false">AB26*(1+$B$7)</f>
        <v>0</v>
      </c>
      <c r="AH26" s="2" t="n">
        <f aca="false">IF(AH25&gt;AG26+AF26,AH25,AG26+AF26)</f>
        <v>118573.498627524</v>
      </c>
      <c r="AI26" s="2" t="n">
        <f aca="false">AH26*0.07</f>
        <v>8300.14490392671</v>
      </c>
      <c r="AJ26" s="25" t="n">
        <f aca="false">AI26+AH26</f>
        <v>126873.643531451</v>
      </c>
    </row>
    <row r="27" customFormat="false" ht="15" hidden="false" customHeight="false" outlineLevel="0" collapsed="false">
      <c r="A27" s="1" t="s">
        <v>42</v>
      </c>
      <c r="B27" s="2" t="n">
        <v>101063</v>
      </c>
      <c r="C27" s="2" t="n">
        <v>0</v>
      </c>
      <c r="D27" s="26" t="n">
        <f aca="false">+C27+B27</f>
        <v>101063</v>
      </c>
      <c r="E27" s="23" t="n">
        <f aca="false">D26*(1+$B$6)</f>
        <v>102917.175</v>
      </c>
      <c r="F27" s="2" t="n">
        <f aca="false">C27</f>
        <v>0</v>
      </c>
      <c r="G27" s="2" t="n">
        <f aca="false">+E27+F27</f>
        <v>102917.175</v>
      </c>
      <c r="H27" s="2" t="n">
        <f aca="false">G27*0.07</f>
        <v>7204.20225</v>
      </c>
      <c r="I27" s="25" t="n">
        <f aca="false">H27+G27</f>
        <v>110121.37725</v>
      </c>
      <c r="J27" s="1" t="s">
        <v>43</v>
      </c>
      <c r="K27" s="1" t="n">
        <v>17</v>
      </c>
      <c r="L27" s="23" t="n">
        <f aca="false">IF(G26*(1+$B$1)&lt;N26, N26, G26*(1+$B$1))</f>
        <v>105861.58625</v>
      </c>
      <c r="M27" s="2" t="n">
        <f aca="false">970*'Step Increment Modification'!$G$16</f>
        <v>1060.03964855659</v>
      </c>
      <c r="N27" s="2" t="n">
        <f aca="false">IF(N26&gt;M27+L27, N26, M27+L27)</f>
        <v>106921.625898557</v>
      </c>
      <c r="O27" s="2" t="n">
        <f aca="false">N27*0.07</f>
        <v>7484.51381289896</v>
      </c>
      <c r="P27" s="25" t="n">
        <f aca="false">O27+N27</f>
        <v>114406.139711456</v>
      </c>
      <c r="Q27" s="23" t="n">
        <f aca="false">IF(N26*(1+$B$2)&lt;S26, S26, N26*(1+$B$2))</f>
        <v>109037.4338375</v>
      </c>
      <c r="R27" s="2" t="n">
        <f aca="false">M27*(1+$B$7)</f>
        <v>1060.03964855659</v>
      </c>
      <c r="S27" s="2" t="n">
        <f aca="false">IF(S26&gt;R27+Q27,S26,R27+Q27)</f>
        <v>110097.473486057</v>
      </c>
      <c r="T27" s="2" t="n">
        <f aca="false">S27*0.07</f>
        <v>7706.82314402396</v>
      </c>
      <c r="U27" s="25" t="n">
        <f aca="false">T27+S27</f>
        <v>117804.296630081</v>
      </c>
      <c r="V27" s="23" t="n">
        <f aca="false">IF(S26*(1+$B$3)&lt;X26, X26, S26*(1+$B$3))</f>
        <v>112308.556852625</v>
      </c>
      <c r="W27" s="2" t="n">
        <f aca="false">R27*(1+$B$7)</f>
        <v>1060.03964855659</v>
      </c>
      <c r="X27" s="2" t="n">
        <f aca="false">IF(X26&gt;W27+V27,X26,W27+V27)</f>
        <v>113368.596501182</v>
      </c>
      <c r="Y27" s="2" t="n">
        <f aca="false">X27*0.07</f>
        <v>7935.80175508271</v>
      </c>
      <c r="Z27" s="25" t="n">
        <f aca="false">Y27+X27</f>
        <v>121304.398256264</v>
      </c>
      <c r="AA27" s="23" t="n">
        <f aca="false">IF(X26*(1+$B$4)&lt;AC26, AC26, X26*(1+$B$4))</f>
        <v>116239.356342467</v>
      </c>
      <c r="AB27" s="2" t="n">
        <f aca="false">W27*(1+$B$7)</f>
        <v>1060.03964855659</v>
      </c>
      <c r="AC27" s="2" t="n">
        <f aca="false">IF(AC26&gt;AB27+AA27,AC26,AB27+AA27)</f>
        <v>117299.395991023</v>
      </c>
      <c r="AD27" s="2" t="n">
        <f aca="false">AC27*0.07</f>
        <v>8210.95771937164</v>
      </c>
      <c r="AE27" s="25" t="n">
        <f aca="false">AD27+AC27</f>
        <v>125510.353710395</v>
      </c>
      <c r="AF27" s="23" t="n">
        <f aca="false">IF(AC26*(1+$B$5)&lt;AH26, AH26, AC26*(1+$B$5))</f>
        <v>119804.988417785</v>
      </c>
      <c r="AG27" s="2" t="n">
        <f aca="false">AB27*(1+$B$7)</f>
        <v>1060.03964855659</v>
      </c>
      <c r="AH27" s="2" t="n">
        <f aca="false">IF(AH26&gt;AG27+AF27,AH26,AG27+AF27)</f>
        <v>120865.028066341</v>
      </c>
      <c r="AI27" s="2" t="n">
        <f aca="false">AH27*0.07</f>
        <v>8460.55196464389</v>
      </c>
      <c r="AJ27" s="25" t="n">
        <f aca="false">AI27+AH27</f>
        <v>129325.580030985</v>
      </c>
    </row>
    <row r="28" customFormat="false" ht="15" hidden="false" customHeight="false" outlineLevel="0" collapsed="false">
      <c r="A28" s="1" t="s">
        <v>44</v>
      </c>
      <c r="B28" s="2" t="n">
        <v>101893</v>
      </c>
      <c r="C28" s="2" t="n">
        <v>0</v>
      </c>
      <c r="D28" s="26" t="n">
        <f aca="false">+C28+B28</f>
        <v>101893</v>
      </c>
      <c r="E28" s="23" t="n">
        <f aca="false">D27*(1+$B$6)</f>
        <v>103589.575</v>
      </c>
      <c r="F28" s="2" t="n">
        <f aca="false">C28</f>
        <v>0</v>
      </c>
      <c r="G28" s="2" t="n">
        <f aca="false">+E28+F28</f>
        <v>103589.575</v>
      </c>
      <c r="H28" s="2" t="n">
        <f aca="false">G28*0.07</f>
        <v>7251.27025</v>
      </c>
      <c r="I28" s="25" t="n">
        <f aca="false">H28+G28</f>
        <v>110840.84525</v>
      </c>
      <c r="J28" s="1" t="s">
        <v>45</v>
      </c>
      <c r="K28" s="1" t="n">
        <v>18</v>
      </c>
      <c r="L28" s="23" t="n">
        <f aca="false">IF(G27*(1+$B$1)&lt;N27, N27, G27*(1+$B$1))</f>
        <v>106921.625898557</v>
      </c>
      <c r="M28" s="2" t="n">
        <f aca="false">F28*(1+$B$7)</f>
        <v>0</v>
      </c>
      <c r="N28" s="2" t="n">
        <f aca="false">IF(N27&gt;M28+L28, N27, M28+L28)</f>
        <v>106921.625898557</v>
      </c>
      <c r="O28" s="2" t="n">
        <f aca="false">N28*0.07</f>
        <v>7484.51381289896</v>
      </c>
      <c r="P28" s="25" t="n">
        <f aca="false">O28+N28</f>
        <v>114406.139711456</v>
      </c>
      <c r="Q28" s="23" t="n">
        <f aca="false">IF(N27*(1+$B$2)&lt;S27, S27, N27*(1+$B$2))</f>
        <v>110129.274675513</v>
      </c>
      <c r="R28" s="2" t="n">
        <f aca="false">M28*(1+$B$7)</f>
        <v>0</v>
      </c>
      <c r="S28" s="2" t="n">
        <f aca="false">IF(S27&gt;R28+Q28,S27,R28+Q28)</f>
        <v>110129.274675513</v>
      </c>
      <c r="T28" s="2" t="n">
        <f aca="false">S28*0.07</f>
        <v>7709.04922728593</v>
      </c>
      <c r="U28" s="25" t="n">
        <f aca="false">T28+S28</f>
        <v>117838.323902799</v>
      </c>
      <c r="V28" s="23" t="n">
        <f aca="false">IF(S27*(1+$B$3)&lt;X27, X27, S27*(1+$B$3))</f>
        <v>113400.397690638</v>
      </c>
      <c r="W28" s="2" t="n">
        <f aca="false">R28*(1+$B$7)</f>
        <v>0</v>
      </c>
      <c r="X28" s="2" t="n">
        <f aca="false">IF(X27&gt;W28+V28,X27,W28+V28)</f>
        <v>113400.397690638</v>
      </c>
      <c r="Y28" s="2" t="n">
        <f aca="false">X28*0.07</f>
        <v>7938.02783834468</v>
      </c>
      <c r="Z28" s="25" t="n">
        <f aca="false">Y28+X28</f>
        <v>121338.425528983</v>
      </c>
      <c r="AA28" s="23" t="n">
        <f aca="false">IF(X27*(1+$B$4)&lt;AC27, AC27, X27*(1+$B$4))</f>
        <v>117336.497378723</v>
      </c>
      <c r="AB28" s="2" t="n">
        <f aca="false">W28*(1+$B$7)</f>
        <v>0</v>
      </c>
      <c r="AC28" s="2" t="n">
        <f aca="false">IF(AC27&gt;AB28+AA28,AC27,AB28+AA28)</f>
        <v>117336.497378723</v>
      </c>
      <c r="AD28" s="2" t="n">
        <f aca="false">AC28*0.07</f>
        <v>8213.55481651061</v>
      </c>
      <c r="AE28" s="25" t="n">
        <f aca="false">AD28+AC28</f>
        <v>125550.052195234</v>
      </c>
      <c r="AF28" s="23" t="n">
        <f aca="false">IF(AC27*(1+$B$5)&lt;AH27, AH27, AC27*(1+$B$5))</f>
        <v>121404.874850709</v>
      </c>
      <c r="AG28" s="2" t="n">
        <f aca="false">AB28*(1+$B$7)</f>
        <v>0</v>
      </c>
      <c r="AH28" s="2" t="n">
        <f aca="false">IF(AH27&gt;AG28+AF28,AH27,AG28+AF28)</f>
        <v>121404.874850709</v>
      </c>
      <c r="AI28" s="2" t="n">
        <f aca="false">AH28*0.07</f>
        <v>8498.34123954965</v>
      </c>
      <c r="AJ28" s="25" t="n">
        <f aca="false">AI28+AH28</f>
        <v>129903.216090259</v>
      </c>
    </row>
    <row r="29" customFormat="false" ht="15" hidden="false" customHeight="false" outlineLevel="0" collapsed="false">
      <c r="A29" s="1" t="s">
        <v>46</v>
      </c>
      <c r="B29" s="2" t="n">
        <v>103007</v>
      </c>
      <c r="C29" s="2" t="n">
        <v>0</v>
      </c>
      <c r="D29" s="26" t="n">
        <f aca="false">+C29+B29</f>
        <v>103007</v>
      </c>
      <c r="E29" s="23" t="n">
        <f aca="false">D28*(1+$B$6)</f>
        <v>104440.325</v>
      </c>
      <c r="F29" s="2" t="n">
        <f aca="false">C29</f>
        <v>0</v>
      </c>
      <c r="G29" s="2" t="n">
        <f aca="false">+E29+F29</f>
        <v>104440.325</v>
      </c>
      <c r="H29" s="2" t="n">
        <f aca="false">G29*0.07</f>
        <v>7310.82275</v>
      </c>
      <c r="I29" s="25" t="n">
        <f aca="false">H29+G29</f>
        <v>111751.14775</v>
      </c>
      <c r="J29" s="1" t="s">
        <v>47</v>
      </c>
      <c r="K29" s="1" t="n">
        <v>19</v>
      </c>
      <c r="L29" s="23" t="n">
        <f aca="false">IF(G28*(1+$B$1)&lt;N28, N28, G28*(1+$B$1))</f>
        <v>106921.625898557</v>
      </c>
      <c r="M29" s="2" t="n">
        <f aca="false">F29*(1+$B$7)</f>
        <v>0</v>
      </c>
      <c r="N29" s="2" t="n">
        <f aca="false">IF(N28&gt;M29+L29, N28, M29+L29)</f>
        <v>106921.625898557</v>
      </c>
      <c r="O29" s="2" t="n">
        <f aca="false">N29*0.07</f>
        <v>7484.51381289896</v>
      </c>
      <c r="P29" s="25" t="n">
        <f aca="false">O29+N29</f>
        <v>114406.139711456</v>
      </c>
      <c r="Q29" s="23" t="n">
        <f aca="false">IF(N28*(1+$B$2)&lt;S28, S28, N28*(1+$B$2))</f>
        <v>110129.274675513</v>
      </c>
      <c r="R29" s="2" t="n">
        <f aca="false">M29*(1+$B$7)</f>
        <v>0</v>
      </c>
      <c r="S29" s="2" t="n">
        <f aca="false">IF(S28&gt;R29+Q29,S28,R29+Q29)</f>
        <v>110129.274675513</v>
      </c>
      <c r="T29" s="2" t="n">
        <f aca="false">S29*0.07</f>
        <v>7709.04922728593</v>
      </c>
      <c r="U29" s="25" t="n">
        <f aca="false">T29+S29</f>
        <v>117838.323902799</v>
      </c>
      <c r="V29" s="23" t="n">
        <f aca="false">IF(S28*(1+$B$3)&lt;X28, X28, S28*(1+$B$3))</f>
        <v>113433.152915779</v>
      </c>
      <c r="W29" s="2" t="n">
        <f aca="false">R29*(1+$B$7)</f>
        <v>0</v>
      </c>
      <c r="X29" s="2" t="n">
        <f aca="false">IF(X28&gt;W29+V29,X28,W29+V29)</f>
        <v>113433.152915779</v>
      </c>
      <c r="Y29" s="2" t="n">
        <f aca="false">X29*0.07</f>
        <v>7940.32070410451</v>
      </c>
      <c r="Z29" s="25" t="n">
        <f aca="false">Y29+X29</f>
        <v>121373.473619883</v>
      </c>
      <c r="AA29" s="23" t="n">
        <f aca="false">IF(X28*(1+$B$4)&lt;AC28, AC28, X28*(1+$B$4))</f>
        <v>117369.411609811</v>
      </c>
      <c r="AB29" s="2" t="n">
        <f aca="false">W29*(1+$B$7)</f>
        <v>0</v>
      </c>
      <c r="AC29" s="2" t="n">
        <f aca="false">IF(AC28&gt;AB29+AA29,AC28,AB29+AA29)</f>
        <v>117369.411609811</v>
      </c>
      <c r="AD29" s="2" t="n">
        <f aca="false">AC29*0.07</f>
        <v>8215.85881268674</v>
      </c>
      <c r="AE29" s="25" t="n">
        <f aca="false">AD29+AC29</f>
        <v>125585.270422497</v>
      </c>
      <c r="AF29" s="23" t="n">
        <f aca="false">IF(AC28*(1+$B$5)&lt;AH28, AH28, AC28*(1+$B$5))</f>
        <v>121443.274786978</v>
      </c>
      <c r="AG29" s="2" t="n">
        <f aca="false">AB29*(1+$B$7)</f>
        <v>0</v>
      </c>
      <c r="AH29" s="2" t="n">
        <f aca="false">IF(AH28&gt;AG29+AF29,AH28,AG29+AF29)</f>
        <v>121443.274786978</v>
      </c>
      <c r="AI29" s="2" t="n">
        <f aca="false">AH29*0.07</f>
        <v>8501.02923508848</v>
      </c>
      <c r="AJ29" s="25" t="n">
        <f aca="false">AI29+AH29</f>
        <v>129944.304022067</v>
      </c>
    </row>
    <row r="30" customFormat="false" ht="15" hidden="false" customHeight="false" outlineLevel="0" collapsed="false">
      <c r="A30" s="1" t="s">
        <v>43</v>
      </c>
      <c r="B30" s="2" t="n">
        <v>103007</v>
      </c>
      <c r="C30" s="2" t="n">
        <v>1377</v>
      </c>
      <c r="D30" s="26" t="n">
        <f aca="false">+C30+B30</f>
        <v>104384</v>
      </c>
      <c r="E30" s="23" t="n">
        <f aca="false">D29*(1+$B$6)</f>
        <v>105582.175</v>
      </c>
      <c r="F30" s="2" t="n">
        <f aca="false">C30</f>
        <v>1377</v>
      </c>
      <c r="G30" s="2" t="n">
        <f aca="false">+E30+F30</f>
        <v>106959.175</v>
      </c>
      <c r="H30" s="2" t="n">
        <f aca="false">G30*0.07</f>
        <v>7487.14225</v>
      </c>
      <c r="I30" s="25" t="n">
        <f aca="false">H30+G30</f>
        <v>114446.31725</v>
      </c>
      <c r="J30" s="1" t="s">
        <v>48</v>
      </c>
      <c r="K30" s="1" t="n">
        <v>20</v>
      </c>
      <c r="L30" s="23" t="n">
        <f aca="false">IF(G29*(1+$B$1)&lt;N29, N29, G29*(1+$B$1))</f>
        <v>107573.53475</v>
      </c>
      <c r="M30" s="2" t="n">
        <f aca="false">F30*(1+$B$7)</f>
        <v>1377</v>
      </c>
      <c r="N30" s="2" t="n">
        <f aca="false">IF(N29&gt;M30+L30, N29, M30+L30)</f>
        <v>108950.53475</v>
      </c>
      <c r="O30" s="2" t="n">
        <f aca="false">N30*0.07</f>
        <v>7626.5374325</v>
      </c>
      <c r="P30" s="25" t="n">
        <f aca="false">O30+N30</f>
        <v>116577.0721825</v>
      </c>
      <c r="Q30" s="23" t="n">
        <f aca="false">IF(N29*(1+$B$2)&lt;S29, S29, N29*(1+$B$2))</f>
        <v>110129.274675513</v>
      </c>
      <c r="R30" s="2" t="n">
        <f aca="false">M30*(1+$B$7)</f>
        <v>1377</v>
      </c>
      <c r="S30" s="2" t="n">
        <f aca="false">IF(S29&gt;R30+Q30,S29,R30+Q30)</f>
        <v>111506.274675513</v>
      </c>
      <c r="T30" s="2" t="n">
        <f aca="false">S30*0.07</f>
        <v>7805.43922728593</v>
      </c>
      <c r="U30" s="25" t="n">
        <f aca="false">T30+S30</f>
        <v>119311.713902799</v>
      </c>
      <c r="V30" s="23" t="n">
        <f aca="false">IF(S29*(1+$B$3)&lt;X29, X29, S29*(1+$B$3))</f>
        <v>113433.152915779</v>
      </c>
      <c r="W30" s="2" t="n">
        <f aca="false">R30*(1+$B$7)</f>
        <v>1377</v>
      </c>
      <c r="X30" s="2" t="n">
        <f aca="false">IF(X29&gt;W30+V30,X29,W30+V30)</f>
        <v>114810.152915779</v>
      </c>
      <c r="Y30" s="2" t="n">
        <f aca="false">X30*0.07</f>
        <v>8036.71070410451</v>
      </c>
      <c r="Z30" s="25" t="n">
        <f aca="false">Y30+X30</f>
        <v>122846.863619883</v>
      </c>
      <c r="AA30" s="23" t="n">
        <f aca="false">IF(X29*(1+$B$4)&lt;AC29, AC29, X29*(1+$B$4))</f>
        <v>117403.313267831</v>
      </c>
      <c r="AB30" s="2" t="n">
        <f aca="false">W30*(1+$B$7)</f>
        <v>1377</v>
      </c>
      <c r="AC30" s="2" t="n">
        <f aca="false">IF(AC29&gt;AB30+AA30,AC29,AB30+AA30)</f>
        <v>118780.313267831</v>
      </c>
      <c r="AD30" s="2" t="n">
        <f aca="false">AC30*0.07</f>
        <v>8314.62192874817</v>
      </c>
      <c r="AE30" s="25" t="n">
        <f aca="false">AD30+AC30</f>
        <v>127094.935196579</v>
      </c>
      <c r="AF30" s="23" t="n">
        <f aca="false">IF(AC29*(1+$B$5)&lt;AH29, AH29, AC29*(1+$B$5))</f>
        <v>121477.341016154</v>
      </c>
      <c r="AG30" s="2" t="n">
        <f aca="false">AB30*(1+$B$7)</f>
        <v>1377</v>
      </c>
      <c r="AH30" s="2" t="n">
        <f aca="false">IF(AH29&gt;AG30+AF30,AH29,AG30+AF30)</f>
        <v>122854.341016154</v>
      </c>
      <c r="AI30" s="2" t="n">
        <f aca="false">AH30*0.07</f>
        <v>8599.80387113078</v>
      </c>
      <c r="AJ30" s="25" t="n">
        <f aca="false">AI30+AH30</f>
        <v>131454.144887285</v>
      </c>
    </row>
    <row r="31" customFormat="false" ht="15" hidden="false" customHeight="false" outlineLevel="0" collapsed="false">
      <c r="A31" s="1" t="s">
        <v>45</v>
      </c>
      <c r="B31" s="2" t="n">
        <v>104412</v>
      </c>
      <c r="C31" s="2" t="n">
        <v>0</v>
      </c>
      <c r="D31" s="26" t="n">
        <f aca="false">+C31+B31</f>
        <v>104412</v>
      </c>
      <c r="E31" s="23" t="n">
        <f aca="false">D30*(1+$B$6)</f>
        <v>106993.6</v>
      </c>
      <c r="F31" s="2" t="n">
        <f aca="false">C31</f>
        <v>0</v>
      </c>
      <c r="G31" s="2" t="n">
        <f aca="false">+E31+F31</f>
        <v>106993.6</v>
      </c>
      <c r="H31" s="2" t="n">
        <f aca="false">G31*0.07</f>
        <v>7489.552</v>
      </c>
      <c r="I31" s="25" t="n">
        <f aca="false">H31+G31</f>
        <v>114483.152</v>
      </c>
      <c r="J31" s="1" t="s">
        <v>49</v>
      </c>
      <c r="K31" s="1" t="n">
        <v>21</v>
      </c>
      <c r="L31" s="23" t="n">
        <f aca="false">IF(G30*(1+$B$1)&lt;N30, N30, G30*(1+$B$1))</f>
        <v>110167.95025</v>
      </c>
      <c r="M31" s="2" t="n">
        <f aca="false">F31*(1+$B$7)</f>
        <v>0</v>
      </c>
      <c r="N31" s="2" t="n">
        <f aca="false">IF(N30&gt;M31+L31, N30, M31+L31)</f>
        <v>110167.95025</v>
      </c>
      <c r="O31" s="2" t="n">
        <f aca="false">N31*0.07</f>
        <v>7711.7565175</v>
      </c>
      <c r="P31" s="25" t="n">
        <f aca="false">O31+N31</f>
        <v>117879.7067675</v>
      </c>
      <c r="Q31" s="23" t="n">
        <f aca="false">IF(N30*(1+$B$2)&lt;S30, S30, N30*(1+$B$2))</f>
        <v>112219.0507925</v>
      </c>
      <c r="R31" s="2" t="n">
        <f aca="false">M31*(1+$B$7)</f>
        <v>0</v>
      </c>
      <c r="S31" s="2" t="n">
        <f aca="false">IF(S30&gt;R31+Q31,S30,R31+Q31)</f>
        <v>112219.0507925</v>
      </c>
      <c r="T31" s="2" t="n">
        <f aca="false">S31*0.07</f>
        <v>7855.333555475</v>
      </c>
      <c r="U31" s="25" t="n">
        <f aca="false">T31+S31</f>
        <v>120074.384347975</v>
      </c>
      <c r="V31" s="23" t="n">
        <f aca="false">IF(S30*(1+$B$3)&lt;X30, X30, S30*(1+$B$3))</f>
        <v>114851.462915779</v>
      </c>
      <c r="W31" s="2" t="n">
        <f aca="false">R31*(1+$B$7)</f>
        <v>0</v>
      </c>
      <c r="X31" s="2" t="n">
        <f aca="false">IF(X30&gt;W31+V31,X30,W31+V31)</f>
        <v>114851.462915779</v>
      </c>
      <c r="Y31" s="2" t="n">
        <f aca="false">X31*0.07</f>
        <v>8039.60240410451</v>
      </c>
      <c r="Z31" s="25" t="n">
        <f aca="false">Y31+X31</f>
        <v>122891.065319883</v>
      </c>
      <c r="AA31" s="23" t="n">
        <f aca="false">IF(X30*(1+$B$4)&lt;AC30, AC30, X30*(1+$B$4))</f>
        <v>118828.508267831</v>
      </c>
      <c r="AB31" s="2" t="n">
        <f aca="false">W31*(1+$B$7)</f>
        <v>0</v>
      </c>
      <c r="AC31" s="2" t="n">
        <f aca="false">IF(AC30&gt;AB31+AA31,AC30,AB31+AA31)</f>
        <v>118828.508267831</v>
      </c>
      <c r="AD31" s="2" t="n">
        <f aca="false">AC31*0.07</f>
        <v>8317.99557874817</v>
      </c>
      <c r="AE31" s="25" t="n">
        <f aca="false">AD31+AC31</f>
        <v>127146.503846579</v>
      </c>
      <c r="AF31" s="23" t="n">
        <f aca="false">IF(AC30*(1+$B$5)&lt;AH30, AH30, AC30*(1+$B$5))</f>
        <v>122937.624232205</v>
      </c>
      <c r="AG31" s="2" t="n">
        <f aca="false">AB31*(1+$B$7)</f>
        <v>0</v>
      </c>
      <c r="AH31" s="2" t="n">
        <f aca="false">IF(AH30&gt;AG31+AF31,AH30,AG31+AF31)</f>
        <v>122937.624232205</v>
      </c>
      <c r="AI31" s="2" t="n">
        <f aca="false">AH31*0.07</f>
        <v>8605.63369625435</v>
      </c>
      <c r="AJ31" s="25" t="n">
        <f aca="false">AI31+AH31</f>
        <v>131543.257928459</v>
      </c>
    </row>
    <row r="32" customFormat="false" ht="15" hidden="false" customHeight="false" outlineLevel="0" collapsed="false">
      <c r="A32" s="1" t="s">
        <v>47</v>
      </c>
      <c r="B32" s="2" t="n">
        <v>104412</v>
      </c>
      <c r="C32" s="2" t="n">
        <v>0</v>
      </c>
      <c r="D32" s="26" t="n">
        <f aca="false">+C32+B32</f>
        <v>104412</v>
      </c>
      <c r="E32" s="23" t="n">
        <f aca="false">D31*(1+$B$6)</f>
        <v>107022.3</v>
      </c>
      <c r="F32" s="2" t="n">
        <f aca="false">C32</f>
        <v>0</v>
      </c>
      <c r="G32" s="2" t="n">
        <f aca="false">+E32+F32</f>
        <v>107022.3</v>
      </c>
      <c r="H32" s="2" t="n">
        <f aca="false">G32*0.07</f>
        <v>7491.561</v>
      </c>
      <c r="I32" s="25" t="n">
        <f aca="false">H32+G32</f>
        <v>114513.861</v>
      </c>
      <c r="J32" s="1" t="s">
        <v>50</v>
      </c>
      <c r="K32" s="1" t="n">
        <v>22</v>
      </c>
      <c r="L32" s="23" t="n">
        <f aca="false">IF(G31*(1+$B$1)&lt;N31, N31, G31*(1+$B$1))</f>
        <v>110203.408</v>
      </c>
      <c r="M32" s="2" t="n">
        <f aca="false">F32*(1+$B$7)</f>
        <v>0</v>
      </c>
      <c r="N32" s="2" t="n">
        <f aca="false">IF(N31&gt;M32+L32, N31, M32+L32)</f>
        <v>110203.408</v>
      </c>
      <c r="O32" s="2" t="n">
        <f aca="false">N32*0.07</f>
        <v>7714.23856</v>
      </c>
      <c r="P32" s="25" t="n">
        <f aca="false">O32+N32</f>
        <v>117917.64656</v>
      </c>
      <c r="Q32" s="23" t="n">
        <f aca="false">IF(N31*(1+$B$2)&lt;S31, S31, N31*(1+$B$2))</f>
        <v>113472.9887575</v>
      </c>
      <c r="R32" s="2" t="n">
        <f aca="false">M32*(1+$B$7)</f>
        <v>0</v>
      </c>
      <c r="S32" s="2" t="n">
        <f aca="false">IF(S31&gt;R32+Q32,S31,R32+Q32)</f>
        <v>113472.9887575</v>
      </c>
      <c r="T32" s="2" t="n">
        <f aca="false">S32*0.07</f>
        <v>7943.109213025</v>
      </c>
      <c r="U32" s="25" t="n">
        <f aca="false">T32+S32</f>
        <v>121416.097970525</v>
      </c>
      <c r="V32" s="23" t="n">
        <f aca="false">IF(S31*(1+$B$3)&lt;X31, X31, S31*(1+$B$3))</f>
        <v>115585.622316275</v>
      </c>
      <c r="W32" s="2" t="n">
        <f aca="false">R32*(1+$B$7)</f>
        <v>0</v>
      </c>
      <c r="X32" s="2" t="n">
        <f aca="false">IF(X31&gt;W32+V32,X31,W32+V32)</f>
        <v>115585.622316275</v>
      </c>
      <c r="Y32" s="2" t="n">
        <f aca="false">X32*0.07</f>
        <v>8090.99356213925</v>
      </c>
      <c r="Z32" s="25" t="n">
        <f aca="false">Y32+X32</f>
        <v>123676.615878414</v>
      </c>
      <c r="AA32" s="23" t="n">
        <f aca="false">IF(X31*(1+$B$4)&lt;AC31, AC31, X31*(1+$B$4))</f>
        <v>118871.264117831</v>
      </c>
      <c r="AB32" s="2" t="n">
        <f aca="false">W32*(1+$B$7)</f>
        <v>0</v>
      </c>
      <c r="AC32" s="2" t="n">
        <f aca="false">IF(AC31&gt;AB32+AA32,AC31,AB32+AA32)</f>
        <v>118871.264117831</v>
      </c>
      <c r="AD32" s="2" t="n">
        <f aca="false">AC32*0.07</f>
        <v>8320.98848824817</v>
      </c>
      <c r="AE32" s="25" t="n">
        <f aca="false">AD32+AC32</f>
        <v>127192.252606079</v>
      </c>
      <c r="AF32" s="23" t="n">
        <f aca="false">IF(AC31*(1+$B$5)&lt;AH31, AH31, AC31*(1+$B$5))</f>
        <v>122987.506057205</v>
      </c>
      <c r="AG32" s="2" t="n">
        <f aca="false">AB32*(1+$B$7)</f>
        <v>0</v>
      </c>
      <c r="AH32" s="2" t="n">
        <f aca="false">IF(AH31&gt;AG32+AF32,AH31,AG32+AF32)</f>
        <v>122987.506057205</v>
      </c>
      <c r="AI32" s="2" t="n">
        <f aca="false">AH32*0.07</f>
        <v>8609.12542400435</v>
      </c>
      <c r="AJ32" s="25" t="n">
        <f aca="false">AI32+AH32</f>
        <v>131596.631481209</v>
      </c>
    </row>
    <row r="33" customFormat="false" ht="15" hidden="false" customHeight="false" outlineLevel="0" collapsed="false">
      <c r="A33" s="1" t="s">
        <v>51</v>
      </c>
      <c r="B33" s="2" t="n">
        <v>104412</v>
      </c>
      <c r="C33" s="2" t="n">
        <v>0</v>
      </c>
      <c r="D33" s="26" t="n">
        <f aca="false">+C33+B33</f>
        <v>104412</v>
      </c>
      <c r="E33" s="23" t="n">
        <f aca="false">D32*(1+$B$6)</f>
        <v>107022.3</v>
      </c>
      <c r="F33" s="2" t="n">
        <f aca="false">C33</f>
        <v>0</v>
      </c>
      <c r="G33" s="2" t="n">
        <f aca="false">+E33+F33</f>
        <v>107022.3</v>
      </c>
      <c r="H33" s="2" t="n">
        <f aca="false">G33*0.07</f>
        <v>7491.561</v>
      </c>
      <c r="I33" s="25" t="n">
        <f aca="false">H33+G33</f>
        <v>114513.861</v>
      </c>
      <c r="J33" s="1" t="s">
        <v>52</v>
      </c>
      <c r="K33" s="1" t="n">
        <v>23</v>
      </c>
      <c r="L33" s="23" t="n">
        <f aca="false">IF(G32*(1+$B$1)&lt;N32, N32, G32*(1+$B$1))</f>
        <v>110232.969</v>
      </c>
      <c r="M33" s="2" t="n">
        <f aca="false">550*'Step Increment Modification'!$G$16</f>
        <v>601.053408975387</v>
      </c>
      <c r="N33" s="2" t="n">
        <f aca="false">IF(N32&gt;M33+L33, N32, M33+L33)</f>
        <v>110834.022408975</v>
      </c>
      <c r="O33" s="2" t="n">
        <f aca="false">N33*0.07</f>
        <v>7758.38156862828</v>
      </c>
      <c r="P33" s="25" t="n">
        <f aca="false">O33+N33</f>
        <v>118592.403977604</v>
      </c>
      <c r="Q33" s="23" t="n">
        <f aca="false">IF(N32*(1+$B$2)&lt;S32, S32, N32*(1+$B$2))</f>
        <v>113509.51024</v>
      </c>
      <c r="R33" s="2" t="n">
        <f aca="false">M33*(1+$B$7)</f>
        <v>601.053408975387</v>
      </c>
      <c r="S33" s="2" t="n">
        <f aca="false">IF(S32&gt;R33+Q33,S32,R33+Q33)</f>
        <v>114110.563648975</v>
      </c>
      <c r="T33" s="2" t="n">
        <f aca="false">S33*0.07</f>
        <v>7987.73945542828</v>
      </c>
      <c r="U33" s="25" t="n">
        <f aca="false">T33+S33</f>
        <v>122098.303104404</v>
      </c>
      <c r="V33" s="23" t="n">
        <f aca="false">IF(S32*(1+$B$3)&lt;X32, X32, S32*(1+$B$3))</f>
        <v>116877.178420225</v>
      </c>
      <c r="W33" s="2" t="n">
        <f aca="false">R33*(1+$B$7)</f>
        <v>601.053408975387</v>
      </c>
      <c r="X33" s="2" t="n">
        <f aca="false">IF(X32&gt;W33+V33,X32,W33+V33)</f>
        <v>117478.2318292</v>
      </c>
      <c r="Y33" s="2" t="n">
        <f aca="false">X33*0.07</f>
        <v>8223.47622804403</v>
      </c>
      <c r="Z33" s="25" t="n">
        <f aca="false">Y33+X33</f>
        <v>125701.708057244</v>
      </c>
      <c r="AA33" s="23" t="n">
        <f aca="false">IF(X32*(1+$B$4)&lt;AC32, AC32, X32*(1+$B$4))</f>
        <v>119631.119097345</v>
      </c>
      <c r="AB33" s="2" t="n">
        <f aca="false">W33*(1+$B$7)</f>
        <v>601.053408975387</v>
      </c>
      <c r="AC33" s="2" t="n">
        <f aca="false">IF(AC32&gt;AB33+AA33,AC32,AB33+AA33)</f>
        <v>120232.17250632</v>
      </c>
      <c r="AD33" s="2" t="n">
        <f aca="false">AC33*0.07</f>
        <v>8416.2520754424</v>
      </c>
      <c r="AE33" s="25" t="n">
        <f aca="false">AD33+AC33</f>
        <v>128648.424581762</v>
      </c>
      <c r="AF33" s="23" t="n">
        <f aca="false">IF(AC32*(1+$B$5)&lt;AH32, AH32, AC32*(1+$B$5))</f>
        <v>123031.758361955</v>
      </c>
      <c r="AG33" s="2" t="n">
        <f aca="false">AB33*(1+$B$7)</f>
        <v>601.053408975387</v>
      </c>
      <c r="AH33" s="2" t="n">
        <f aca="false">IF(AH32&gt;AG33+AF33,AH32,AG33+AF33)</f>
        <v>123632.81177093</v>
      </c>
      <c r="AI33" s="2" t="n">
        <f aca="false">AH33*0.07</f>
        <v>8654.29682396513</v>
      </c>
      <c r="AJ33" s="25" t="n">
        <f aca="false">AI33+AH33</f>
        <v>132287.108594896</v>
      </c>
    </row>
    <row r="34" customFormat="false" ht="15" hidden="false" customHeight="false" outlineLevel="0" collapsed="false">
      <c r="A34" s="1" t="s">
        <v>53</v>
      </c>
      <c r="B34" s="2" t="n">
        <v>104440</v>
      </c>
      <c r="C34" s="2" t="n">
        <v>0</v>
      </c>
      <c r="D34" s="26" t="n">
        <f aca="false">+C34+B34</f>
        <v>104440</v>
      </c>
      <c r="E34" s="23" t="n">
        <f aca="false">D33*(1+$B$6)</f>
        <v>107022.3</v>
      </c>
      <c r="F34" s="2" t="n">
        <f aca="false">C34</f>
        <v>0</v>
      </c>
      <c r="G34" s="2" t="n">
        <f aca="false">+E34+F34</f>
        <v>107022.3</v>
      </c>
      <c r="H34" s="2" t="n">
        <f aca="false">G34*0.07</f>
        <v>7491.561</v>
      </c>
      <c r="I34" s="25" t="n">
        <f aca="false">H34+G34</f>
        <v>114513.861</v>
      </c>
      <c r="J34" s="1" t="s">
        <v>54</v>
      </c>
      <c r="K34" s="1" t="n">
        <v>24</v>
      </c>
      <c r="L34" s="23" t="n">
        <f aca="false">IF(G33*(1+$B$1)&lt;N33, N33, G33*(1+$B$1))</f>
        <v>110834.022408975</v>
      </c>
      <c r="M34" s="2" t="n">
        <f aca="false">F34*(1+$B$7)</f>
        <v>0</v>
      </c>
      <c r="N34" s="2" t="n">
        <f aca="false">IF(N33&gt;M34+L34, N33, M34+L34)</f>
        <v>110834.022408975</v>
      </c>
      <c r="O34" s="2" t="n">
        <f aca="false">N34*0.07</f>
        <v>7758.38156862828</v>
      </c>
      <c r="P34" s="25" t="n">
        <f aca="false">O34+N34</f>
        <v>118592.403977604</v>
      </c>
      <c r="Q34" s="23" t="n">
        <f aca="false">IF(N33*(1+$B$2)&lt;S33, S33, N33*(1+$B$2))</f>
        <v>114159.043081245</v>
      </c>
      <c r="R34" s="2" t="n">
        <f aca="false">M34*(1+$B$7)</f>
        <v>0</v>
      </c>
      <c r="S34" s="2" t="n">
        <f aca="false">IF(S33&gt;R34+Q34,S33,R34+Q34)</f>
        <v>114159.043081245</v>
      </c>
      <c r="T34" s="2" t="n">
        <f aca="false">S34*0.07</f>
        <v>7991.13301568713</v>
      </c>
      <c r="U34" s="25" t="n">
        <f aca="false">T34+S34</f>
        <v>122150.176096932</v>
      </c>
      <c r="V34" s="23" t="n">
        <f aca="false">IF(S33*(1+$B$3)&lt;X33, X33, S33*(1+$B$3))</f>
        <v>117533.880558445</v>
      </c>
      <c r="W34" s="2" t="n">
        <f aca="false">R34*(1+$B$7)</f>
        <v>0</v>
      </c>
      <c r="X34" s="2" t="n">
        <f aca="false">IF(X33&gt;W34+V34,X33,W34+V34)</f>
        <v>117533.880558445</v>
      </c>
      <c r="Y34" s="2" t="n">
        <f aca="false">X34*0.07</f>
        <v>8227.37163909113</v>
      </c>
      <c r="Z34" s="25" t="n">
        <f aca="false">Y34+X34</f>
        <v>125761.252197536</v>
      </c>
      <c r="AA34" s="23" t="n">
        <f aca="false">IF(X33*(1+$B$4)&lt;AC33, AC33, X33*(1+$B$4))</f>
        <v>121589.969943222</v>
      </c>
      <c r="AB34" s="2" t="n">
        <f aca="false">W34*(1+$B$7)</f>
        <v>0</v>
      </c>
      <c r="AC34" s="2" t="n">
        <f aca="false">IF(AC33&gt;AB34+AA34,AC33,AB34+AA34)</f>
        <v>121589.969943222</v>
      </c>
      <c r="AD34" s="2" t="n">
        <f aca="false">AC34*0.07</f>
        <v>8511.29789602557</v>
      </c>
      <c r="AE34" s="25" t="n">
        <f aca="false">AD34+AC34</f>
        <v>130101.267839248</v>
      </c>
      <c r="AF34" s="23" t="n">
        <f aca="false">IF(AC33*(1+$B$5)&lt;AH33, AH33, AC33*(1+$B$5))</f>
        <v>124440.298544041</v>
      </c>
      <c r="AG34" s="2" t="n">
        <f aca="false">AB34*(1+$B$7)</f>
        <v>0</v>
      </c>
      <c r="AH34" s="2" t="n">
        <f aca="false">IF(AH33&gt;AG34+AF34,AH33,AG34+AF34)</f>
        <v>124440.298544041</v>
      </c>
      <c r="AI34" s="2" t="n">
        <f aca="false">AH34*0.07</f>
        <v>8710.82089808288</v>
      </c>
      <c r="AJ34" s="25" t="n">
        <f aca="false">AI34+AH34</f>
        <v>133151.119442124</v>
      </c>
    </row>
    <row r="35" customFormat="false" ht="15" hidden="false" customHeight="false" outlineLevel="0" collapsed="false">
      <c r="A35" s="1" t="s">
        <v>48</v>
      </c>
      <c r="B35" s="2" t="n">
        <v>104440</v>
      </c>
      <c r="C35" s="2" t="n">
        <v>1376</v>
      </c>
      <c r="D35" s="26" t="n">
        <f aca="false">+C35+B35</f>
        <v>105816</v>
      </c>
      <c r="E35" s="23" t="n">
        <f aca="false">D34*(1+$B$6)</f>
        <v>107051</v>
      </c>
      <c r="F35" s="2" t="n">
        <f aca="false">C35</f>
        <v>1376</v>
      </c>
      <c r="G35" s="2" t="n">
        <f aca="false">+E35+F35</f>
        <v>108427</v>
      </c>
      <c r="H35" s="2" t="n">
        <f aca="false">G35*0.07</f>
        <v>7589.89</v>
      </c>
      <c r="I35" s="25" t="n">
        <f aca="false">H35+G35</f>
        <v>116016.89</v>
      </c>
      <c r="J35" s="1" t="s">
        <v>55</v>
      </c>
      <c r="K35" s="1" t="n">
        <v>25</v>
      </c>
      <c r="L35" s="23" t="n">
        <f aca="false">IF(G34*(1+$B$1)&lt;N34, N34, G34*(1+$B$1))</f>
        <v>110834.022408975</v>
      </c>
      <c r="M35" s="2" t="n">
        <f aca="false">F35*(1+$B$7)</f>
        <v>1376</v>
      </c>
      <c r="N35" s="2" t="n">
        <f aca="false">IF(N34&gt;M35+L35, N34, M35+L35)</f>
        <v>112210.022408975</v>
      </c>
      <c r="O35" s="2" t="n">
        <f aca="false">N35*0.07</f>
        <v>7854.70156862828</v>
      </c>
      <c r="P35" s="25" t="n">
        <f aca="false">O35+N35</f>
        <v>120064.723977604</v>
      </c>
      <c r="Q35" s="23" t="n">
        <f aca="false">IF(N34*(1+$B$2)&lt;S34, S34, N34*(1+$B$2))</f>
        <v>114159.043081245</v>
      </c>
      <c r="R35" s="2" t="n">
        <f aca="false">M35*(1+$B$7)</f>
        <v>1376</v>
      </c>
      <c r="S35" s="2" t="n">
        <f aca="false">IF(S34&gt;R35+Q35,S34,R35+Q35)</f>
        <v>115535.043081245</v>
      </c>
      <c r="T35" s="2" t="n">
        <f aca="false">S35*0.07</f>
        <v>8087.45301568713</v>
      </c>
      <c r="U35" s="25" t="n">
        <f aca="false">T35+S35</f>
        <v>123622.496096932</v>
      </c>
      <c r="V35" s="23" t="n">
        <f aca="false">IF(S34*(1+$B$3)&lt;X34, X34, S34*(1+$B$3))</f>
        <v>117583.814373682</v>
      </c>
      <c r="W35" s="2" t="n">
        <f aca="false">R35*(1+$B$7)</f>
        <v>1376</v>
      </c>
      <c r="X35" s="2" t="n">
        <f aca="false">IF(X34&gt;W35+V35,X34,W35+V35)</f>
        <v>118959.814373682</v>
      </c>
      <c r="Y35" s="2" t="n">
        <f aca="false">X35*0.07</f>
        <v>8327.18700615774</v>
      </c>
      <c r="Z35" s="25" t="n">
        <f aca="false">Y35+X35</f>
        <v>127287.00137984</v>
      </c>
      <c r="AA35" s="23" t="n">
        <f aca="false">IF(X34*(1+$B$4)&lt;AC34, AC34, X34*(1+$B$4))</f>
        <v>121647.56637799</v>
      </c>
      <c r="AB35" s="2" t="n">
        <f aca="false">W35*(1+$B$7)</f>
        <v>1376</v>
      </c>
      <c r="AC35" s="2" t="n">
        <f aca="false">IF(AC34&gt;AB35+AA35,AC34,AB35+AA35)</f>
        <v>123023.56637799</v>
      </c>
      <c r="AD35" s="2" t="n">
        <f aca="false">AC35*0.07</f>
        <v>8611.64964645932</v>
      </c>
      <c r="AE35" s="25" t="n">
        <f aca="false">AD35+AC35</f>
        <v>131635.21602445</v>
      </c>
      <c r="AF35" s="23" t="n">
        <f aca="false">IF(AC34*(1+$B$5)&lt;AH34, AH34, AC34*(1+$B$5))</f>
        <v>125845.618891235</v>
      </c>
      <c r="AG35" s="2" t="n">
        <f aca="false">AB35*(1+$B$7)</f>
        <v>1376</v>
      </c>
      <c r="AH35" s="2" t="n">
        <f aca="false">IF(AH34&gt;AG35+AF35,AH34,AG35+AF35)</f>
        <v>127221.618891235</v>
      </c>
      <c r="AI35" s="2" t="n">
        <f aca="false">AH35*0.07</f>
        <v>8905.51332238647</v>
      </c>
      <c r="AJ35" s="25" t="n">
        <f aca="false">AI35+AH35</f>
        <v>136127.132213622</v>
      </c>
    </row>
    <row r="36" customFormat="false" ht="15" hidden="false" customHeight="false" outlineLevel="0" collapsed="false">
      <c r="A36" s="1" t="s">
        <v>49</v>
      </c>
      <c r="B36" s="2" t="n">
        <v>105843</v>
      </c>
      <c r="C36" s="2" t="n">
        <v>0</v>
      </c>
      <c r="D36" s="26" t="n">
        <f aca="false">+C36+B36</f>
        <v>105843</v>
      </c>
      <c r="E36" s="23" t="n">
        <f aca="false">D35*(1+$B$6)</f>
        <v>108461.4</v>
      </c>
      <c r="F36" s="2" t="n">
        <f aca="false">C36</f>
        <v>0</v>
      </c>
      <c r="G36" s="2" t="n">
        <f aca="false">+E36+F36</f>
        <v>108461.4</v>
      </c>
      <c r="H36" s="2" t="n">
        <f aca="false">G36*0.07</f>
        <v>7592.298</v>
      </c>
      <c r="I36" s="25" t="n">
        <f aca="false">H36+G36</f>
        <v>116053.698</v>
      </c>
      <c r="J36" s="1" t="s">
        <v>56</v>
      </c>
      <c r="K36" s="1" t="n">
        <v>26</v>
      </c>
      <c r="L36" s="23" t="n">
        <f aca="false">IF(G35*(1+$B$1)&lt;N35, N35, G35*(1+$B$1))</f>
        <v>112210.022408975</v>
      </c>
      <c r="M36" s="2" t="n">
        <f aca="false">F36*(1+$B$7)</f>
        <v>0</v>
      </c>
      <c r="N36" s="2" t="n">
        <f aca="false">IF(N35&gt;M36+L36, N35, M36+L36)</f>
        <v>112210.022408975</v>
      </c>
      <c r="O36" s="2" t="n">
        <f aca="false">N36*0.07</f>
        <v>7854.70156862828</v>
      </c>
      <c r="P36" s="25" t="n">
        <f aca="false">O36+N36</f>
        <v>120064.723977604</v>
      </c>
      <c r="Q36" s="23" t="n">
        <f aca="false">IF(N35*(1+$B$2)&lt;S35, S35, N35*(1+$B$2))</f>
        <v>115576.323081245</v>
      </c>
      <c r="R36" s="2" t="n">
        <f aca="false">M36*(1+$B$7)</f>
        <v>0</v>
      </c>
      <c r="S36" s="2" t="n">
        <f aca="false">IF(S35&gt;R36+Q36,S35,R36+Q36)</f>
        <v>115576.323081245</v>
      </c>
      <c r="T36" s="2" t="n">
        <f aca="false">S36*0.07</f>
        <v>8090.34261568713</v>
      </c>
      <c r="U36" s="25" t="n">
        <f aca="false">T36+S36</f>
        <v>123666.665696932</v>
      </c>
      <c r="V36" s="23" t="n">
        <f aca="false">IF(S35*(1+$B$3)&lt;X35, X35, S35*(1+$B$3))</f>
        <v>119001.094373682</v>
      </c>
      <c r="W36" s="2" t="n">
        <f aca="false">R36*(1+$B$7)</f>
        <v>0</v>
      </c>
      <c r="X36" s="2" t="n">
        <f aca="false">IF(X35&gt;W36+V36,X35,W36+V36)</f>
        <v>119001.094373682</v>
      </c>
      <c r="Y36" s="2" t="n">
        <f aca="false">X36*0.07</f>
        <v>8330.07660615774</v>
      </c>
      <c r="Z36" s="25" t="n">
        <f aca="false">Y36+X36</f>
        <v>127331.17097984</v>
      </c>
      <c r="AA36" s="23" t="n">
        <f aca="false">IF(X35*(1+$B$4)&lt;AC35, AC35, X35*(1+$B$4))</f>
        <v>123123.407876761</v>
      </c>
      <c r="AB36" s="2" t="n">
        <f aca="false">W36*(1+$B$7)</f>
        <v>0</v>
      </c>
      <c r="AC36" s="2" t="n">
        <f aca="false">IF(AC35&gt;AB36+AA36,AC35,AB36+AA36)</f>
        <v>123123.407876761</v>
      </c>
      <c r="AD36" s="2" t="n">
        <f aca="false">AC36*0.07</f>
        <v>8618.63855137326</v>
      </c>
      <c r="AE36" s="25" t="n">
        <f aca="false">AD36+AC36</f>
        <v>131742.046428134</v>
      </c>
      <c r="AF36" s="23" t="n">
        <f aca="false">IF(AC35*(1+$B$5)&lt;AH35, AH35, AC35*(1+$B$5))</f>
        <v>127329.39120122</v>
      </c>
      <c r="AG36" s="2" t="n">
        <f aca="false">AB36*(1+$B$7)</f>
        <v>0</v>
      </c>
      <c r="AH36" s="2" t="n">
        <f aca="false">IF(AH35&gt;AG36+AF36,AH35,AG36+AF36)</f>
        <v>127329.39120122</v>
      </c>
      <c r="AI36" s="2" t="n">
        <f aca="false">AH36*0.07</f>
        <v>8913.05738408539</v>
      </c>
      <c r="AJ36" s="25" t="n">
        <f aca="false">AI36+AH36</f>
        <v>136242.448585305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108489.075</v>
      </c>
      <c r="F37" s="28" t="n">
        <v>0</v>
      </c>
      <c r="G37" s="28" t="n">
        <f aca="false">+E37+F37</f>
        <v>108489.075</v>
      </c>
      <c r="H37" s="28" t="n">
        <f aca="false">G37*0.07</f>
        <v>7594.23525</v>
      </c>
      <c r="I37" s="29" t="n">
        <f aca="false">H37+G37</f>
        <v>116083.31025</v>
      </c>
      <c r="J37" s="1" t="s">
        <v>57</v>
      </c>
      <c r="K37" s="1" t="n">
        <v>27</v>
      </c>
      <c r="L37" s="23" t="n">
        <f aca="false">IF(G36*(1+$B$1)&lt;N36, N36, G36*(1+$B$1))</f>
        <v>112210.022408975</v>
      </c>
      <c r="M37" s="2" t="n">
        <f aca="false">F37*(1+$B$7)</f>
        <v>0</v>
      </c>
      <c r="N37" s="2" t="n">
        <f aca="false">IF(N36&gt;M37+L37, N36, M37+L37)</f>
        <v>112210.022408975</v>
      </c>
      <c r="O37" s="2" t="n">
        <f aca="false">N37*0.07</f>
        <v>7854.70156862828</v>
      </c>
      <c r="P37" s="25" t="n">
        <f aca="false">O37+N37</f>
        <v>120064.723977604</v>
      </c>
      <c r="Q37" s="23" t="n">
        <f aca="false">IF(N36*(1+$B$2)&lt;S36, S36, N36*(1+$B$2))</f>
        <v>115576.323081245</v>
      </c>
      <c r="R37" s="2" t="n">
        <f aca="false">M37*(1+$B$7)</f>
        <v>0</v>
      </c>
      <c r="S37" s="2" t="n">
        <f aca="false">IF(S36&gt;R37+Q37,S36,R37+Q37)</f>
        <v>115576.323081245</v>
      </c>
      <c r="T37" s="2" t="n">
        <f aca="false">S37*0.07</f>
        <v>8090.34261568713</v>
      </c>
      <c r="U37" s="25" t="n">
        <f aca="false">T37+S37</f>
        <v>123666.665696932</v>
      </c>
      <c r="V37" s="23" t="n">
        <f aca="false">IF(S36*(1+$B$3)&lt;X36, X36, S36*(1+$B$3))</f>
        <v>119043.612773682</v>
      </c>
      <c r="W37" s="2" t="n">
        <f aca="false">R37*(1+$B$7)</f>
        <v>0</v>
      </c>
      <c r="X37" s="2" t="n">
        <f aca="false">IF(X36&gt;W37+V37,X36,W37+V37)</f>
        <v>119043.612773682</v>
      </c>
      <c r="Y37" s="2" t="n">
        <f aca="false">X37*0.07</f>
        <v>8333.05289415774</v>
      </c>
      <c r="Z37" s="25" t="n">
        <f aca="false">Y37+X37</f>
        <v>127376.66566784</v>
      </c>
      <c r="AA37" s="23" t="n">
        <f aca="false">IF(X36*(1+$B$4)&lt;AC36, AC36, X36*(1+$B$4))</f>
        <v>123166.132676761</v>
      </c>
      <c r="AB37" s="2" t="n">
        <f aca="false">W37*(1+$B$7)</f>
        <v>0</v>
      </c>
      <c r="AC37" s="2" t="n">
        <f aca="false">IF(AC36&gt;AB37+AA37,AC36,AB37+AA37)</f>
        <v>123166.132676761</v>
      </c>
      <c r="AD37" s="2" t="n">
        <f aca="false">AC37*0.07</f>
        <v>8621.62928737326</v>
      </c>
      <c r="AE37" s="25" t="n">
        <f aca="false">AD37+AC37</f>
        <v>131787.761964134</v>
      </c>
      <c r="AF37" s="23" t="n">
        <f aca="false">IF(AC36*(1+$B$5)&lt;AH36, AH36, AC36*(1+$B$5))</f>
        <v>127432.727152447</v>
      </c>
      <c r="AG37" s="2" t="n">
        <f aca="false">AB37*(1+$B$7)</f>
        <v>0</v>
      </c>
      <c r="AH37" s="2" t="n">
        <f aca="false">IF(AH36&gt;AG37+AF37,AH36,AG37+AF37)</f>
        <v>127432.727152447</v>
      </c>
      <c r="AI37" s="2" t="n">
        <f aca="false">AH37*0.07</f>
        <v>8920.29090067133</v>
      </c>
      <c r="AJ37" s="25" t="n">
        <f aca="false">AI37+AH37</f>
        <v>136353.018053119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112210.022408975</v>
      </c>
      <c r="M38" s="30" t="n">
        <v>0</v>
      </c>
      <c r="N38" s="2" t="n">
        <f aca="false">IF(N37&gt;M38+L38, N37, M38+L38)</f>
        <v>112210.022408975</v>
      </c>
      <c r="O38" s="2" t="n">
        <f aca="false">N38*0.07</f>
        <v>7854.70156862828</v>
      </c>
      <c r="P38" s="31" t="n">
        <f aca="false">O38+N38</f>
        <v>120064.723977604</v>
      </c>
      <c r="Q38" s="23" t="n">
        <f aca="false">IF(N37*(1+$B$2)&lt;S37, S37, N37*(1+$B$2))</f>
        <v>115576.323081245</v>
      </c>
      <c r="R38" s="30" t="n">
        <v>0</v>
      </c>
      <c r="S38" s="2" t="n">
        <f aca="false">IF(S37&gt;R38+Q38,S37,R38+Q38)</f>
        <v>115576.323081245</v>
      </c>
      <c r="T38" s="2" t="n">
        <f aca="false">S38*0.07</f>
        <v>8090.34261568713</v>
      </c>
      <c r="U38" s="31" t="n">
        <f aca="false">T38+S38</f>
        <v>123666.665696932</v>
      </c>
      <c r="V38" s="23" t="n">
        <f aca="false">IF(S37*(1+$B$3)&lt;X37, X37, S37*(1+$B$3))</f>
        <v>119043.612773682</v>
      </c>
      <c r="W38" s="30" t="n">
        <v>0</v>
      </c>
      <c r="X38" s="2" t="n">
        <f aca="false">IF(X37&gt;W38+V38,X37,W38+V38)</f>
        <v>119043.612773682</v>
      </c>
      <c r="Y38" s="2" t="n">
        <f aca="false">X38*0.07</f>
        <v>8333.05289415774</v>
      </c>
      <c r="Z38" s="31" t="n">
        <f aca="false">Y38+X38</f>
        <v>127376.66566784</v>
      </c>
      <c r="AA38" s="23" t="n">
        <f aca="false">IF(X37*(1+$B$4)&lt;AC37, AC37, X37*(1+$B$4))</f>
        <v>123210.139220761</v>
      </c>
      <c r="AB38" s="30" t="n">
        <v>0</v>
      </c>
      <c r="AC38" s="2" t="n">
        <f aca="false">IF(AC37&gt;AB38+AA38,AC37,AB38+AA38)</f>
        <v>123210.139220761</v>
      </c>
      <c r="AD38" s="2" t="n">
        <f aca="false">AC38*0.07</f>
        <v>8624.70974545326</v>
      </c>
      <c r="AE38" s="31" t="n">
        <f aca="false">AD38+AC38</f>
        <v>131834.848966214</v>
      </c>
      <c r="AF38" s="23" t="n">
        <f aca="false">IF(AC37*(1+$B$5)&lt;AH37, AH37, AC37*(1+$B$5))</f>
        <v>127476.947320448</v>
      </c>
      <c r="AG38" s="30" t="n">
        <v>0</v>
      </c>
      <c r="AH38" s="2" t="n">
        <f aca="false">IF(AH37&gt;AG38+AF38,AH37,AG38+AF38)</f>
        <v>127476.947320448</v>
      </c>
      <c r="AI38" s="2" t="n">
        <f aca="false">AH38*0.07</f>
        <v>8923.38631243132</v>
      </c>
      <c r="AJ38" s="31" t="n">
        <f aca="false">AI38+AH38</f>
        <v>136400.333632879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112210.022408975</v>
      </c>
      <c r="M39" s="2" t="n">
        <f aca="false">M38</f>
        <v>0</v>
      </c>
      <c r="N39" s="2" t="n">
        <f aca="false">N38</f>
        <v>112210.022408975</v>
      </c>
      <c r="O39" s="2" t="n">
        <f aca="false">O38</f>
        <v>7854.70156862828</v>
      </c>
      <c r="P39" s="2" t="n">
        <f aca="false">P38</f>
        <v>120064.723977604</v>
      </c>
      <c r="Q39" s="23" t="n">
        <f aca="false">IF(N38*(1+$B$2)&lt;S38, S38, N38*(1+$B$2))</f>
        <v>115576.323081245</v>
      </c>
      <c r="R39" s="30" t="n">
        <v>0</v>
      </c>
      <c r="S39" s="2" t="n">
        <f aca="false">IF(S38&gt;R39+Q39,S38,R39+Q39)</f>
        <v>115576.323081245</v>
      </c>
      <c r="T39" s="2" t="n">
        <f aca="false">S39*0.07</f>
        <v>8090.34261568713</v>
      </c>
      <c r="U39" s="31" t="n">
        <f aca="false">T39+S39</f>
        <v>123666.665696932</v>
      </c>
      <c r="V39" s="23" t="n">
        <f aca="false">IF(S38*(1+$B$3)&lt;X38, X38, S38*(1+$B$3))</f>
        <v>119043.612773682</v>
      </c>
      <c r="W39" s="30" t="n">
        <v>0</v>
      </c>
      <c r="X39" s="2" t="n">
        <f aca="false">IF(X38&gt;W39+V39,X38,W39+V39)</f>
        <v>119043.612773682</v>
      </c>
      <c r="Y39" s="2" t="n">
        <f aca="false">X39*0.07</f>
        <v>8333.05289415774</v>
      </c>
      <c r="Z39" s="31" t="n">
        <f aca="false">Y39+X39</f>
        <v>127376.66566784</v>
      </c>
      <c r="AA39" s="23" t="n">
        <f aca="false">IF(X38*(1+$B$4)&lt;AC38, AC38, X38*(1+$B$4))</f>
        <v>123210.139220761</v>
      </c>
      <c r="AB39" s="30" t="n">
        <v>0</v>
      </c>
      <c r="AC39" s="2" t="n">
        <f aca="false">IF(AC38&gt;AB39+AA39,AC38,AB39+AA39)</f>
        <v>123210.139220761</v>
      </c>
      <c r="AD39" s="2" t="n">
        <f aca="false">AC39*0.07</f>
        <v>8624.70974545326</v>
      </c>
      <c r="AE39" s="31" t="n">
        <f aca="false">AD39+AC39</f>
        <v>131834.848966214</v>
      </c>
      <c r="AF39" s="23" t="n">
        <f aca="false">IF(AC38*(1+$B$5)&lt;AH38, AH38, AC38*(1+$B$5))</f>
        <v>127522.494093487</v>
      </c>
      <c r="AG39" s="30" t="n">
        <v>0</v>
      </c>
      <c r="AH39" s="2" t="n">
        <f aca="false">IF(AH38&gt;AG39+AF39,AH38,AG39+AF39)</f>
        <v>127522.494093487</v>
      </c>
      <c r="AI39" s="2" t="n">
        <f aca="false">AH39*0.07</f>
        <v>8926.57458654413</v>
      </c>
      <c r="AJ39" s="31" t="n">
        <f aca="false">AI39+AH39</f>
        <v>136449.068680032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112210.022408975</v>
      </c>
      <c r="M40" s="2" t="n">
        <f aca="false">M39</f>
        <v>0</v>
      </c>
      <c r="N40" s="2" t="n">
        <f aca="false">N39</f>
        <v>112210.022408975</v>
      </c>
      <c r="O40" s="2" t="n">
        <f aca="false">O39</f>
        <v>7854.70156862828</v>
      </c>
      <c r="P40" s="2" t="n">
        <f aca="false">P39</f>
        <v>120064.723977604</v>
      </c>
      <c r="Q40" s="2" t="n">
        <f aca="false">Q39</f>
        <v>115576.323081245</v>
      </c>
      <c r="R40" s="2" t="n">
        <f aca="false">R39</f>
        <v>0</v>
      </c>
      <c r="S40" s="2" t="n">
        <f aca="false">S39</f>
        <v>115576.323081245</v>
      </c>
      <c r="T40" s="2" t="n">
        <f aca="false">T39</f>
        <v>8090.34261568713</v>
      </c>
      <c r="U40" s="2" t="n">
        <f aca="false">U39</f>
        <v>123666.665696932</v>
      </c>
      <c r="V40" s="23" t="n">
        <f aca="false">IF(S39*(1+$B$3)&lt;X39, X39, S39*(1+$B$3))</f>
        <v>119043.612773682</v>
      </c>
      <c r="W40" s="30" t="n">
        <v>0</v>
      </c>
      <c r="X40" s="2" t="n">
        <f aca="false">IF(X39&gt;W40+V40,X39,W40+V40)</f>
        <v>119043.612773682</v>
      </c>
      <c r="Y40" s="2" t="n">
        <f aca="false">X40*0.07</f>
        <v>8333.05289415774</v>
      </c>
      <c r="Z40" s="31" t="n">
        <f aca="false">Y40+X40</f>
        <v>127376.66566784</v>
      </c>
      <c r="AA40" s="23" t="n">
        <f aca="false">IF(X39*(1+$B$4)&lt;AC39, AC39, X39*(1+$B$4))</f>
        <v>123210.139220761</v>
      </c>
      <c r="AB40" s="30" t="n">
        <v>0</v>
      </c>
      <c r="AC40" s="2" t="n">
        <f aca="false">IF(AC39&gt;AB40+AA40,AC39,AB40+AA40)</f>
        <v>123210.139220761</v>
      </c>
      <c r="AD40" s="2" t="n">
        <f aca="false">AC40*0.07</f>
        <v>8624.70974545326</v>
      </c>
      <c r="AE40" s="31" t="n">
        <f aca="false">AD40+AC40</f>
        <v>131834.848966214</v>
      </c>
      <c r="AF40" s="23" t="n">
        <f aca="false">IF(AC39*(1+$B$5)&lt;AH39, AH39, AC39*(1+$B$5))</f>
        <v>127522.494093487</v>
      </c>
      <c r="AG40" s="30" t="n">
        <v>0</v>
      </c>
      <c r="AH40" s="2" t="n">
        <f aca="false">IF(AH39&gt;AG40+AF40,AH39,AG40+AF40)</f>
        <v>127522.494093487</v>
      </c>
      <c r="AI40" s="2" t="n">
        <f aca="false">AH40*0.07</f>
        <v>8926.57458654413</v>
      </c>
      <c r="AJ40" s="31" t="n">
        <f aca="false">AI40+AH40</f>
        <v>136449.068680032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123210.139220761</v>
      </c>
      <c r="AB41" s="34" t="n">
        <v>0</v>
      </c>
      <c r="AC41" s="28" t="n">
        <f aca="false">IF(AC40&gt;AB41+AA41,AC40,AB41+AA41)</f>
        <v>123210.139220761</v>
      </c>
      <c r="AD41" s="28" t="n">
        <f aca="false">AC41*0.07</f>
        <v>8624.70974545326</v>
      </c>
      <c r="AE41" s="35" t="n">
        <f aca="false">AD41+AC41</f>
        <v>131834.848966214</v>
      </c>
      <c r="AF41" s="23" t="n">
        <f aca="false">IF(AC40*(1+$B$5)&lt;AH40, AH40, AC40*(1+$B$5))</f>
        <v>127522.494093487</v>
      </c>
      <c r="AG41" s="30" t="n">
        <v>0</v>
      </c>
      <c r="AH41" s="2" t="n">
        <f aca="false">IF(AH40&gt;AG41+AF41,AH40,AG41+AF41)</f>
        <v>127522.494093487</v>
      </c>
      <c r="AI41" s="2" t="n">
        <f aca="false">AH41*0.07</f>
        <v>8926.57458654413</v>
      </c>
      <c r="AJ41" s="31" t="n">
        <f aca="false">AI41+AH41</f>
        <v>136449.068680032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127522.494093487</v>
      </c>
      <c r="AG42" s="34" t="n">
        <v>0</v>
      </c>
      <c r="AH42" s="28" t="n">
        <f aca="false">IF(AH41&gt;AG42+AF42,AH41,AG42+AF42)</f>
        <v>127522.494093487</v>
      </c>
      <c r="AI42" s="28" t="n">
        <f aca="false">AH42*0.07</f>
        <v>8926.57458654413</v>
      </c>
      <c r="AJ42" s="35" t="n">
        <f aca="false">AI42+AH42</f>
        <v>136449.068680032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</row>
    <row r="45" customFormat="false" ht="15" hidden="false" customHeight="false" outlineLevel="0" collapsed="false">
      <c r="D45" s="8"/>
      <c r="F45" s="8"/>
      <c r="G45" s="8"/>
      <c r="H45" s="8"/>
      <c r="I45" s="8"/>
      <c r="J45" s="8"/>
      <c r="K45" s="8"/>
      <c r="L45" s="8"/>
    </row>
    <row r="46" customFormat="false" ht="15" hidden="false" customHeight="false" outlineLevel="0" collapsed="false">
      <c r="D46" s="8"/>
      <c r="F46" s="8"/>
      <c r="G46" s="8"/>
      <c r="H46" s="8"/>
      <c r="I46" s="8"/>
      <c r="J46" s="8"/>
      <c r="K46" s="8"/>
      <c r="L46" s="8"/>
    </row>
    <row r="47" customFormat="false" ht="15" hidden="false" customHeight="false" outlineLevel="0" collapsed="false">
      <c r="D47" s="8"/>
      <c r="F47" s="8"/>
      <c r="G47" s="8"/>
      <c r="H47" s="8"/>
      <c r="I47" s="8"/>
      <c r="J47" s="8"/>
      <c r="K47" s="8"/>
      <c r="L47" s="8"/>
    </row>
    <row r="48" customFormat="false" ht="15" hidden="false" customHeight="false" outlineLevel="0" collapsed="false">
      <c r="D48" s="8"/>
      <c r="F48" s="8"/>
      <c r="G48" s="8"/>
      <c r="H48" s="8"/>
      <c r="I48" s="8"/>
      <c r="J48" s="8"/>
      <c r="K48" s="8"/>
      <c r="L48" s="8"/>
    </row>
    <row r="49" customFormat="false" ht="15" hidden="false" customHeight="false" outlineLevel="0" collapsed="false">
      <c r="D49" s="8"/>
      <c r="F49" s="8"/>
      <c r="G49" s="8"/>
      <c r="H49" s="8"/>
      <c r="I49" s="8"/>
      <c r="J49" s="8"/>
      <c r="K49" s="8"/>
      <c r="L49" s="8"/>
    </row>
    <row r="50" customFormat="false" ht="15" hidden="false" customHeight="false" outlineLevel="0" collapsed="false">
      <c r="D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D51" s="8"/>
      <c r="F51" s="8"/>
      <c r="G51" s="8"/>
      <c r="H51" s="8"/>
      <c r="I51" s="8"/>
      <c r="J51" s="8"/>
      <c r="K51" s="8"/>
      <c r="L51" s="8"/>
    </row>
    <row r="52" customFormat="false" ht="15" hidden="false" customHeight="false" outlineLevel="0" collapsed="false">
      <c r="D52" s="8"/>
      <c r="F52" s="8"/>
      <c r="G52" s="8"/>
      <c r="H52" s="8"/>
      <c r="I52" s="8"/>
      <c r="J52" s="8"/>
      <c r="K52" s="8"/>
      <c r="L52" s="8"/>
    </row>
    <row r="53" customFormat="false" ht="15" hidden="false" customHeight="false" outlineLevel="0" collapsed="false">
      <c r="D53" s="8"/>
      <c r="F53" s="8"/>
      <c r="G53" s="8"/>
      <c r="H53" s="8"/>
      <c r="I53" s="8"/>
      <c r="J53" s="8"/>
      <c r="K53" s="8"/>
      <c r="L53" s="8"/>
    </row>
    <row r="54" customFormat="false" ht="15" hidden="false" customHeight="false" outlineLevel="0" collapsed="false">
      <c r="D54" s="8"/>
      <c r="F54" s="8"/>
      <c r="G54" s="8"/>
      <c r="H54" s="8"/>
      <c r="I54" s="8"/>
      <c r="J54" s="8"/>
      <c r="K54" s="8"/>
      <c r="L54" s="8"/>
    </row>
    <row r="55" customFormat="false" ht="15" hidden="false" customHeight="false" outlineLevel="0" collapsed="false">
      <c r="D55" s="8"/>
      <c r="F55" s="8"/>
      <c r="G55" s="8"/>
      <c r="H55" s="8"/>
      <c r="I55" s="8"/>
      <c r="J55" s="8"/>
      <c r="K55" s="8"/>
      <c r="L55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D966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0" topLeftCell="J14" activePane="bottomRight" state="frozen"/>
      <selection pane="topLeft" activeCell="A1" activeCellId="0" sqref="A1"/>
      <selection pane="topRight" activeCell="J1" activeCellId="0" sqref="J1"/>
      <selection pane="bottomLeft" activeCell="A14" activeCellId="0" sqref="A14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72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68199</v>
      </c>
      <c r="C11" s="2"/>
      <c r="D11" s="2" t="n">
        <f aca="false">+C11+B11</f>
        <v>68199</v>
      </c>
      <c r="E11" s="23" t="n">
        <f aca="false">E12</f>
        <v>69903.975</v>
      </c>
      <c r="F11" s="24"/>
      <c r="G11" s="2" t="n">
        <f aca="false">+E11+F11</f>
        <v>69903.975</v>
      </c>
      <c r="H11" s="2" t="n">
        <f aca="false">G11*0.07</f>
        <v>4893.27825</v>
      </c>
      <c r="I11" s="25" t="n">
        <f aca="false">H11+G11</f>
        <v>74797.25325</v>
      </c>
      <c r="J11" s="1" t="n">
        <v>1</v>
      </c>
      <c r="K11" s="1" t="n">
        <v>1</v>
      </c>
      <c r="L11" s="23" t="n">
        <f aca="false">E11*(1+$B$1)</f>
        <v>72001.09425</v>
      </c>
      <c r="M11" s="2"/>
      <c r="N11" s="2" t="n">
        <f aca="false">M11+L11</f>
        <v>72001.09425</v>
      </c>
      <c r="O11" s="2" t="n">
        <f aca="false">N11*0.07</f>
        <v>5040.0765975</v>
      </c>
      <c r="P11" s="25" t="n">
        <f aca="false">O11+N11</f>
        <v>77041.1708475</v>
      </c>
      <c r="Q11" s="23" t="n">
        <f aca="false">L11*(1+$B$2)</f>
        <v>74161.1270775</v>
      </c>
      <c r="R11" s="24"/>
      <c r="S11" s="2" t="n">
        <f aca="false">R11+Q11</f>
        <v>74161.1270775</v>
      </c>
      <c r="T11" s="2" t="n">
        <f aca="false">S11*0.07</f>
        <v>5191.278895425</v>
      </c>
      <c r="U11" s="25" t="n">
        <f aca="false">T11+S11</f>
        <v>79352.405972925</v>
      </c>
      <c r="V11" s="23" t="n">
        <f aca="false">Q11*(1+$B$3)</f>
        <v>76385.960889825</v>
      </c>
      <c r="W11" s="24"/>
      <c r="X11" s="2" t="n">
        <f aca="false">W11+V11</f>
        <v>76385.960889825</v>
      </c>
      <c r="Y11" s="2" t="n">
        <f aca="false">X11*0.07</f>
        <v>5347.01726228775</v>
      </c>
      <c r="Z11" s="25" t="n">
        <f aca="false">Y11+X11</f>
        <v>81732.9781521127</v>
      </c>
      <c r="AA11" s="23" t="n">
        <f aca="false">V11*(1+$B$4)</f>
        <v>79059.4695209689</v>
      </c>
      <c r="AB11" s="24"/>
      <c r="AC11" s="2" t="n">
        <f aca="false">AB11+AA11</f>
        <v>79059.4695209689</v>
      </c>
      <c r="AD11" s="2" t="n">
        <f aca="false">AC11*0.07</f>
        <v>5534.16286646782</v>
      </c>
      <c r="AE11" s="25" t="n">
        <f aca="false">AD11+AC11</f>
        <v>84593.6323874367</v>
      </c>
      <c r="AF11" s="23" t="n">
        <f aca="false">AA11*(1+$B$5)</f>
        <v>81826.5509542028</v>
      </c>
      <c r="AG11" s="24"/>
      <c r="AH11" s="2" t="n">
        <f aca="false">AG11+AF11</f>
        <v>81826.5509542028</v>
      </c>
      <c r="AI11" s="2" t="n">
        <f aca="false">AH11*0.07</f>
        <v>5727.85856679419</v>
      </c>
      <c r="AJ11" s="25" t="n">
        <f aca="false">AI11+AH11</f>
        <v>87554.409520997</v>
      </c>
    </row>
    <row r="12" customFormat="false" ht="15" hidden="false" customHeight="false" outlineLevel="0" collapsed="false">
      <c r="A12" s="1" t="n">
        <v>2</v>
      </c>
      <c r="B12" s="2" t="n">
        <v>68199</v>
      </c>
      <c r="C12" s="2" t="n">
        <v>1021</v>
      </c>
      <c r="D12" s="2" t="n">
        <f aca="false">+C12+B12</f>
        <v>69220</v>
      </c>
      <c r="E12" s="23" t="n">
        <f aca="false">D11*(1+$B$6)</f>
        <v>69903.975</v>
      </c>
      <c r="F12" s="2" t="n">
        <f aca="false">C12</f>
        <v>1021</v>
      </c>
      <c r="G12" s="2" t="n">
        <f aca="false">+E12+F12</f>
        <v>70924.975</v>
      </c>
      <c r="H12" s="2" t="n">
        <f aca="false">G12*0.07</f>
        <v>4964.74825</v>
      </c>
      <c r="I12" s="25" t="n">
        <f aca="false">H12+G12</f>
        <v>75889.72325</v>
      </c>
      <c r="J12" s="1" t="n">
        <v>2</v>
      </c>
      <c r="K12" s="1" t="n">
        <v>2</v>
      </c>
      <c r="L12" s="23" t="n">
        <f aca="false">G11*(1+$B$1)</f>
        <v>72001.09425</v>
      </c>
      <c r="M12" s="2" t="n">
        <f aca="false">F12*(1+$B$7)</f>
        <v>1021</v>
      </c>
      <c r="N12" s="2" t="n">
        <f aca="false">IF(N11&gt;M12+L12, N11, M12+L12)</f>
        <v>73022.09425</v>
      </c>
      <c r="O12" s="2" t="n">
        <f aca="false">N12*0.07</f>
        <v>5111.5465975</v>
      </c>
      <c r="P12" s="25" t="n">
        <f aca="false">O12+N12</f>
        <v>78133.6408475</v>
      </c>
      <c r="Q12" s="23" t="n">
        <f aca="false">N11*(1+$B$2)</f>
        <v>74161.1270775</v>
      </c>
      <c r="R12" s="2" t="n">
        <f aca="false">M12*(1+$B$7)</f>
        <v>1021</v>
      </c>
      <c r="S12" s="2" t="n">
        <f aca="false">IF(S11&gt;R12+Q12,S11,R12+Q12)</f>
        <v>75182.1270775</v>
      </c>
      <c r="T12" s="2" t="n">
        <f aca="false">S12*0.07</f>
        <v>5262.748895425</v>
      </c>
      <c r="U12" s="25" t="n">
        <f aca="false">T12+S12</f>
        <v>80444.875972925</v>
      </c>
      <c r="V12" s="23" t="n">
        <f aca="false">S11*(1+$B$3)</f>
        <v>76385.960889825</v>
      </c>
      <c r="W12" s="2" t="n">
        <f aca="false">R12*(1+$B$7)</f>
        <v>1021</v>
      </c>
      <c r="X12" s="2" t="n">
        <f aca="false">IF(X11&gt;W12+V12,X11,W12+V12)</f>
        <v>77406.960889825</v>
      </c>
      <c r="Y12" s="2" t="n">
        <f aca="false">X12*0.07</f>
        <v>5418.48726228775</v>
      </c>
      <c r="Z12" s="25" t="n">
        <f aca="false">Y12+X12</f>
        <v>82825.4481521127</v>
      </c>
      <c r="AA12" s="23" t="n">
        <f aca="false">X11*(1+$B$4)</f>
        <v>79059.4695209689</v>
      </c>
      <c r="AB12" s="2" t="n">
        <f aca="false">W12*(1+$B$7)</f>
        <v>1021</v>
      </c>
      <c r="AC12" s="2" t="n">
        <f aca="false">IF(AC11&gt;AB12+AA12,AC11,AB12+AA12)</f>
        <v>80080.4695209689</v>
      </c>
      <c r="AD12" s="2" t="n">
        <f aca="false">AC12*0.07</f>
        <v>5605.63286646782</v>
      </c>
      <c r="AE12" s="25" t="n">
        <f aca="false">AD12+AC12</f>
        <v>85686.1023874367</v>
      </c>
      <c r="AF12" s="23" t="n">
        <f aca="false">AC11*(1+$B$5)</f>
        <v>81826.5509542028</v>
      </c>
      <c r="AG12" s="2" t="n">
        <f aca="false">AB12*(1+$B$7)</f>
        <v>1021</v>
      </c>
      <c r="AH12" s="2" t="n">
        <f aca="false">IF(AH11&gt;AG12+AF12,AH11,AG12+AF12)</f>
        <v>82847.5509542028</v>
      </c>
      <c r="AI12" s="2" t="n">
        <f aca="false">AH12*0.07</f>
        <v>5799.3285667942</v>
      </c>
      <c r="AJ12" s="25" t="n">
        <f aca="false">AI12+AH12</f>
        <v>88646.879520997</v>
      </c>
    </row>
    <row r="13" customFormat="false" ht="15" hidden="false" customHeight="false" outlineLevel="0" collapsed="false">
      <c r="A13" s="1" t="n">
        <v>3</v>
      </c>
      <c r="B13" s="2" t="n">
        <v>69241</v>
      </c>
      <c r="C13" s="2" t="n">
        <v>1226</v>
      </c>
      <c r="D13" s="2" t="n">
        <f aca="false">+C13+B13</f>
        <v>70467</v>
      </c>
      <c r="E13" s="23" t="n">
        <f aca="false">D12*(1+$B$6)</f>
        <v>70950.5</v>
      </c>
      <c r="F13" s="2" t="n">
        <f aca="false">C13</f>
        <v>1226</v>
      </c>
      <c r="G13" s="2" t="n">
        <f aca="false">+E13+F13</f>
        <v>72176.5</v>
      </c>
      <c r="H13" s="2" t="n">
        <f aca="false">G13*0.07</f>
        <v>5052.355</v>
      </c>
      <c r="I13" s="25" t="n">
        <f aca="false">H13+G13</f>
        <v>77228.855</v>
      </c>
      <c r="J13" s="1" t="n">
        <v>3</v>
      </c>
      <c r="K13" s="1" t="n">
        <v>3</v>
      </c>
      <c r="L13" s="23" t="n">
        <f aca="false">G12*(1+$B$1)</f>
        <v>73052.72425</v>
      </c>
      <c r="M13" s="2" t="n">
        <f aca="false">F13*(1+$B$7)</f>
        <v>1226</v>
      </c>
      <c r="N13" s="2" t="n">
        <f aca="false">IF(N12&gt;M13+L13, N12, M13+L13)</f>
        <v>74278.72425</v>
      </c>
      <c r="O13" s="2" t="n">
        <f aca="false">N13*0.07</f>
        <v>5199.5106975</v>
      </c>
      <c r="P13" s="25" t="n">
        <f aca="false">O13+N13</f>
        <v>79478.2349475</v>
      </c>
      <c r="Q13" s="23" t="n">
        <f aca="false">N12*(1+$B$2)</f>
        <v>75212.7570775</v>
      </c>
      <c r="R13" s="2" t="n">
        <f aca="false">M13*(1+$B$7)</f>
        <v>1226</v>
      </c>
      <c r="S13" s="2" t="n">
        <f aca="false">IF(S12&gt;R13+Q13,S12,R13+Q13)</f>
        <v>76438.7570775</v>
      </c>
      <c r="T13" s="2" t="n">
        <f aca="false">S13*0.07</f>
        <v>5350.712995425</v>
      </c>
      <c r="U13" s="25" t="n">
        <f aca="false">T13+S13</f>
        <v>81789.470072925</v>
      </c>
      <c r="V13" s="23" t="n">
        <f aca="false">S12*(1+$B$3)</f>
        <v>77437.590889825</v>
      </c>
      <c r="W13" s="2" t="n">
        <f aca="false">R13*(1+$B$7)</f>
        <v>1226</v>
      </c>
      <c r="X13" s="2" t="n">
        <f aca="false">IF(X12&gt;W13+V13,X12,W13+V13)</f>
        <v>78663.590889825</v>
      </c>
      <c r="Y13" s="2" t="n">
        <f aca="false">X13*0.07</f>
        <v>5506.45136228775</v>
      </c>
      <c r="Z13" s="25" t="n">
        <f aca="false">Y13+X13</f>
        <v>84170.0422521128</v>
      </c>
      <c r="AA13" s="23" t="n">
        <f aca="false">X12*(1+$B$4)</f>
        <v>80116.2045209689</v>
      </c>
      <c r="AB13" s="2" t="n">
        <f aca="false">W13*(1+$B$7)</f>
        <v>1226</v>
      </c>
      <c r="AC13" s="2" t="n">
        <f aca="false">IF(AC12&gt;AB13+AA13,AC12,AB13+AA13)</f>
        <v>81342.2045209689</v>
      </c>
      <c r="AD13" s="2" t="n">
        <f aca="false">AC13*0.07</f>
        <v>5693.95431646782</v>
      </c>
      <c r="AE13" s="25" t="n">
        <f aca="false">AD13+AC13</f>
        <v>87036.1588374367</v>
      </c>
      <c r="AF13" s="23" t="n">
        <f aca="false">AC12*(1+$B$5)</f>
        <v>82883.2859542028</v>
      </c>
      <c r="AG13" s="2" t="n">
        <f aca="false">AB13*(1+$B$7)</f>
        <v>1226</v>
      </c>
      <c r="AH13" s="2" t="n">
        <f aca="false">IF(AH12&gt;AG13+AF13,AH12,AG13+AF13)</f>
        <v>84109.2859542028</v>
      </c>
      <c r="AI13" s="2" t="n">
        <f aca="false">AH13*0.07</f>
        <v>5887.6500167942</v>
      </c>
      <c r="AJ13" s="25" t="n">
        <f aca="false">AI13+AH13</f>
        <v>89996.935970997</v>
      </c>
    </row>
    <row r="14" customFormat="false" ht="15" hidden="false" customHeight="false" outlineLevel="0" collapsed="false">
      <c r="A14" s="1" t="n">
        <v>4</v>
      </c>
      <c r="B14" s="2" t="n">
        <v>70491</v>
      </c>
      <c r="C14" s="2" t="n">
        <v>1328</v>
      </c>
      <c r="D14" s="2" t="n">
        <f aca="false">+C14+B14</f>
        <v>71819</v>
      </c>
      <c r="E14" s="23" t="n">
        <f aca="false">D13*(1+$B$6)</f>
        <v>72228.675</v>
      </c>
      <c r="F14" s="2" t="n">
        <f aca="false">C14</f>
        <v>1328</v>
      </c>
      <c r="G14" s="2" t="n">
        <f aca="false">+E14+F14</f>
        <v>73556.675</v>
      </c>
      <c r="H14" s="2" t="n">
        <f aca="false">G14*0.07</f>
        <v>5148.96725</v>
      </c>
      <c r="I14" s="25" t="n">
        <f aca="false">H14+G14</f>
        <v>78705.64225</v>
      </c>
      <c r="J14" s="1" t="n">
        <v>4</v>
      </c>
      <c r="K14" s="1" t="n">
        <v>4</v>
      </c>
      <c r="L14" s="23" t="n">
        <f aca="false">G13*(1+$B$1)</f>
        <v>74341.795</v>
      </c>
      <c r="M14" s="2" t="n">
        <f aca="false">F14*(1+$B$7)</f>
        <v>1328</v>
      </c>
      <c r="N14" s="2" t="n">
        <f aca="false">IF(N13&gt;M14+L14, N13, M14+L14)</f>
        <v>75669.795</v>
      </c>
      <c r="O14" s="2" t="n">
        <f aca="false">N14*0.07</f>
        <v>5296.88565</v>
      </c>
      <c r="P14" s="25" t="n">
        <f aca="false">O14+N14</f>
        <v>80966.68065</v>
      </c>
      <c r="Q14" s="23" t="n">
        <f aca="false">N13*(1+$B$2)</f>
        <v>76507.0859775</v>
      </c>
      <c r="R14" s="2" t="n">
        <f aca="false">M14*(1+$B$7)</f>
        <v>1328</v>
      </c>
      <c r="S14" s="2" t="n">
        <f aca="false">IF(S13&gt;R14+Q14,S13,R14+Q14)</f>
        <v>77835.0859775</v>
      </c>
      <c r="T14" s="2" t="n">
        <f aca="false">S14*0.07</f>
        <v>5448.456018425</v>
      </c>
      <c r="U14" s="25" t="n">
        <f aca="false">T14+S14</f>
        <v>83283.541995925</v>
      </c>
      <c r="V14" s="23" t="n">
        <f aca="false">S13*(1+$B$3)</f>
        <v>78731.919789825</v>
      </c>
      <c r="W14" s="2" t="n">
        <f aca="false">R14*(1+$B$7)</f>
        <v>1328</v>
      </c>
      <c r="X14" s="2" t="n">
        <f aca="false">IF(X13&gt;W14+V14,X13,W14+V14)</f>
        <v>80059.919789825</v>
      </c>
      <c r="Y14" s="2" t="n">
        <f aca="false">X14*0.07</f>
        <v>5604.19438528775</v>
      </c>
      <c r="Z14" s="25" t="n">
        <f aca="false">Y14+X14</f>
        <v>85664.1141751127</v>
      </c>
      <c r="AA14" s="23" t="n">
        <f aca="false">X13*(1+$B$4)</f>
        <v>81416.8165709689</v>
      </c>
      <c r="AB14" s="2" t="n">
        <f aca="false">W14*(1+$B$7)</f>
        <v>1328</v>
      </c>
      <c r="AC14" s="2" t="n">
        <f aca="false">IF(AC13&gt;AB14+AA14,AC13,AB14+AA14)</f>
        <v>82744.8165709689</v>
      </c>
      <c r="AD14" s="2" t="n">
        <f aca="false">AC14*0.07</f>
        <v>5792.13715996782</v>
      </c>
      <c r="AE14" s="25" t="n">
        <f aca="false">AD14+AC14</f>
        <v>88536.9537309367</v>
      </c>
      <c r="AF14" s="23" t="n">
        <f aca="false">AC13*(1+$B$5)</f>
        <v>84189.1816792028</v>
      </c>
      <c r="AG14" s="2" t="n">
        <f aca="false">AB14*(1+$B$7)</f>
        <v>1328</v>
      </c>
      <c r="AH14" s="2" t="n">
        <f aca="false">IF(AH13&gt;AG14+AF14,AH13,AG14+AF14)</f>
        <v>85517.1816792028</v>
      </c>
      <c r="AI14" s="2" t="n">
        <f aca="false">AH14*0.07</f>
        <v>5986.20271754419</v>
      </c>
      <c r="AJ14" s="25" t="n">
        <f aca="false">AI14+AH14</f>
        <v>91503.384396747</v>
      </c>
    </row>
    <row r="15" customFormat="false" ht="15" hidden="false" customHeight="false" outlineLevel="0" collapsed="false">
      <c r="A15" s="1" t="n">
        <v>5</v>
      </c>
      <c r="B15" s="2" t="n">
        <v>71846</v>
      </c>
      <c r="C15" s="2" t="n">
        <v>2145</v>
      </c>
      <c r="D15" s="2" t="n">
        <f aca="false">+C15+B15</f>
        <v>73991</v>
      </c>
      <c r="E15" s="23" t="n">
        <f aca="false">D14*(1+$B$6)</f>
        <v>73614.475</v>
      </c>
      <c r="F15" s="2" t="n">
        <f aca="false">C15</f>
        <v>2145</v>
      </c>
      <c r="G15" s="2" t="n">
        <f aca="false">+E15+F15</f>
        <v>75759.475</v>
      </c>
      <c r="H15" s="2" t="n">
        <f aca="false">G15*0.07</f>
        <v>5303.16325</v>
      </c>
      <c r="I15" s="25" t="n">
        <f aca="false">H15+G15</f>
        <v>81062.63825</v>
      </c>
      <c r="J15" s="1" t="n">
        <v>5</v>
      </c>
      <c r="K15" s="1" t="n">
        <v>5</v>
      </c>
      <c r="L15" s="23" t="n">
        <f aca="false">G14*(1+$B$1)</f>
        <v>75763.37525</v>
      </c>
      <c r="M15" s="2" t="n">
        <f aca="false">F15*(1+$B$7)</f>
        <v>2145</v>
      </c>
      <c r="N15" s="2" t="n">
        <f aca="false">IF(N14&gt;M15+L15, N14, M15+L15)</f>
        <v>77908.37525</v>
      </c>
      <c r="O15" s="2" t="n">
        <f aca="false">N15*0.07</f>
        <v>5453.5862675</v>
      </c>
      <c r="P15" s="25" t="n">
        <f aca="false">O15+N15</f>
        <v>83361.9615175</v>
      </c>
      <c r="Q15" s="23" t="n">
        <f aca="false">N14*(1+$B$2)</f>
        <v>77939.88885</v>
      </c>
      <c r="R15" s="2" t="n">
        <f aca="false">M15*(1+$B$7)</f>
        <v>2145</v>
      </c>
      <c r="S15" s="2" t="n">
        <f aca="false">IF(S14&gt;R15+Q15,S14,R15+Q15)</f>
        <v>80084.88885</v>
      </c>
      <c r="T15" s="2" t="n">
        <f aca="false">S15*0.07</f>
        <v>5605.9422195</v>
      </c>
      <c r="U15" s="25" t="n">
        <f aca="false">T15+S15</f>
        <v>85690.8310695</v>
      </c>
      <c r="V15" s="23" t="n">
        <f aca="false">S14*(1+$B$3)</f>
        <v>80170.138556825</v>
      </c>
      <c r="W15" s="2" t="n">
        <f aca="false">R15*(1+$B$7)</f>
        <v>2145</v>
      </c>
      <c r="X15" s="2" t="n">
        <f aca="false">IF(X14&gt;W15+V15,X14,W15+V15)</f>
        <v>82315.138556825</v>
      </c>
      <c r="Y15" s="2" t="n">
        <f aca="false">X15*0.07</f>
        <v>5762.05969897775</v>
      </c>
      <c r="Z15" s="25" t="n">
        <f aca="false">Y15+X15</f>
        <v>88077.1982558028</v>
      </c>
      <c r="AA15" s="23" t="n">
        <f aca="false">X14*(1+$B$4)</f>
        <v>82862.0169824689</v>
      </c>
      <c r="AB15" s="2" t="n">
        <f aca="false">W15*(1+$B$7)</f>
        <v>2145</v>
      </c>
      <c r="AC15" s="2" t="n">
        <f aca="false">IF(AC14&gt;AB15+AA15,AC14,AB15+AA15)</f>
        <v>85007.0169824689</v>
      </c>
      <c r="AD15" s="2" t="n">
        <f aca="false">AC15*0.07</f>
        <v>5950.49118877282</v>
      </c>
      <c r="AE15" s="25" t="n">
        <f aca="false">AD15+AC15</f>
        <v>90957.5081712417</v>
      </c>
      <c r="AF15" s="23" t="n">
        <f aca="false">AC14*(1+$B$5)</f>
        <v>85640.8851509528</v>
      </c>
      <c r="AG15" s="2" t="n">
        <f aca="false">AB15*(1+$B$7)</f>
        <v>2145</v>
      </c>
      <c r="AH15" s="2" t="n">
        <f aca="false">IF(AH14&gt;AG15+AF15,AH14,AG15+AF15)</f>
        <v>87785.8851509528</v>
      </c>
      <c r="AI15" s="2" t="n">
        <f aca="false">AH15*0.07</f>
        <v>6145.0119605667</v>
      </c>
      <c r="AJ15" s="25" t="n">
        <f aca="false">AI15+AH15</f>
        <v>93930.8971115195</v>
      </c>
    </row>
    <row r="16" customFormat="false" ht="15" hidden="false" customHeight="false" outlineLevel="0" collapsed="false">
      <c r="A16" s="1" t="n">
        <v>6</v>
      </c>
      <c r="B16" s="2" t="n">
        <v>74055</v>
      </c>
      <c r="C16" s="2" t="n">
        <v>2656</v>
      </c>
      <c r="D16" s="2" t="n">
        <f aca="false">+C16+B16</f>
        <v>76711</v>
      </c>
      <c r="E16" s="23" t="n">
        <f aca="false">D15*(1+$B$6)</f>
        <v>75840.775</v>
      </c>
      <c r="F16" s="2" t="n">
        <f aca="false">C16</f>
        <v>2656</v>
      </c>
      <c r="G16" s="2" t="n">
        <f aca="false">+E16+F16</f>
        <v>78496.775</v>
      </c>
      <c r="H16" s="2" t="n">
        <f aca="false">G16*0.07</f>
        <v>5494.77425</v>
      </c>
      <c r="I16" s="25" t="n">
        <f aca="false">H16+G16</f>
        <v>83991.54925</v>
      </c>
      <c r="J16" s="1" t="n">
        <v>6</v>
      </c>
      <c r="K16" s="1" t="n">
        <v>6</v>
      </c>
      <c r="L16" s="23" t="n">
        <f aca="false">G15*(1+$B$1)</f>
        <v>78032.25925</v>
      </c>
      <c r="M16" s="2" t="n">
        <f aca="false">F16*(1+$B$7)</f>
        <v>2656</v>
      </c>
      <c r="N16" s="2" t="n">
        <f aca="false">IF(N15&gt;M16+L16, N15, M16+L16)</f>
        <v>80688.25925</v>
      </c>
      <c r="O16" s="2" t="n">
        <f aca="false">N16*0.07</f>
        <v>5648.1781475</v>
      </c>
      <c r="P16" s="25" t="n">
        <f aca="false">O16+N16</f>
        <v>86336.4373975</v>
      </c>
      <c r="Q16" s="23" t="n">
        <f aca="false">N15*(1+$B$2)</f>
        <v>80245.6265075</v>
      </c>
      <c r="R16" s="2" t="n">
        <f aca="false">M16*(1+$B$7)</f>
        <v>2656</v>
      </c>
      <c r="S16" s="2" t="n">
        <f aca="false">IF(S15&gt;R16+Q16,S15,R16+Q16)</f>
        <v>82901.6265075</v>
      </c>
      <c r="T16" s="2" t="n">
        <f aca="false">S16*0.07</f>
        <v>5803.113855525</v>
      </c>
      <c r="U16" s="25" t="n">
        <f aca="false">T16+S16</f>
        <v>88704.740363025</v>
      </c>
      <c r="V16" s="23" t="n">
        <f aca="false">S15*(1+$B$3)</f>
        <v>82487.4355155</v>
      </c>
      <c r="W16" s="2" t="n">
        <f aca="false">R16*(1+$B$7)</f>
        <v>2656</v>
      </c>
      <c r="X16" s="2" t="n">
        <f aca="false">IF(X15&gt;W16+V16,X15,W16+V16)</f>
        <v>85143.4355155</v>
      </c>
      <c r="Y16" s="2" t="n">
        <f aca="false">X16*0.07</f>
        <v>5960.040486085</v>
      </c>
      <c r="Z16" s="25" t="n">
        <f aca="false">Y16+X16</f>
        <v>91103.476001585</v>
      </c>
      <c r="AA16" s="23" t="n">
        <f aca="false">X15*(1+$B$4)</f>
        <v>85196.1684063139</v>
      </c>
      <c r="AB16" s="2" t="n">
        <f aca="false">W16*(1+$B$7)</f>
        <v>2656</v>
      </c>
      <c r="AC16" s="2" t="n">
        <f aca="false">IF(AC15&gt;AB16+AA16,AC15,AB16+AA16)</f>
        <v>87852.1684063139</v>
      </c>
      <c r="AD16" s="2" t="n">
        <f aca="false">AC16*0.07</f>
        <v>6149.65178844197</v>
      </c>
      <c r="AE16" s="25" t="n">
        <f aca="false">AD16+AC16</f>
        <v>94001.8201947559</v>
      </c>
      <c r="AF16" s="23" t="n">
        <f aca="false">AC15*(1+$B$5)</f>
        <v>87982.2625768553</v>
      </c>
      <c r="AG16" s="2" t="n">
        <f aca="false">AB16*(1+$B$7)</f>
        <v>2656</v>
      </c>
      <c r="AH16" s="2" t="n">
        <f aca="false">IF(AH15&gt;AG16+AF16,AH15,AG16+AF16)</f>
        <v>90638.2625768553</v>
      </c>
      <c r="AI16" s="2" t="n">
        <f aca="false">AH16*0.07</f>
        <v>6344.67838037987</v>
      </c>
      <c r="AJ16" s="25" t="n">
        <f aca="false">AI16+AH16</f>
        <v>96982.9409572352</v>
      </c>
    </row>
    <row r="17" customFormat="false" ht="15" hidden="false" customHeight="false" outlineLevel="0" collapsed="false">
      <c r="A17" s="1" t="n">
        <v>7</v>
      </c>
      <c r="B17" s="2" t="n">
        <v>76810</v>
      </c>
      <c r="C17" s="2" t="n">
        <v>2809</v>
      </c>
      <c r="D17" s="2" t="n">
        <f aca="false">+C17+B17</f>
        <v>79619</v>
      </c>
      <c r="E17" s="23" t="n">
        <f aca="false">D16*(1+$B$6)</f>
        <v>78628.775</v>
      </c>
      <c r="F17" s="2" t="n">
        <f aca="false">C17</f>
        <v>2809</v>
      </c>
      <c r="G17" s="2" t="n">
        <f aca="false">+E17+F17</f>
        <v>81437.775</v>
      </c>
      <c r="H17" s="2" t="n">
        <f aca="false">G17*0.07</f>
        <v>5700.64425</v>
      </c>
      <c r="I17" s="25" t="n">
        <f aca="false">H17+G17</f>
        <v>87138.41925</v>
      </c>
      <c r="J17" s="1" t="n">
        <v>7</v>
      </c>
      <c r="K17" s="1" t="n">
        <v>7</v>
      </c>
      <c r="L17" s="23" t="n">
        <f aca="false">G16*(1+$B$1)</f>
        <v>80851.67825</v>
      </c>
      <c r="M17" s="2" t="n">
        <f aca="false">F17*(1+$B$7)</f>
        <v>2809</v>
      </c>
      <c r="N17" s="2" t="n">
        <f aca="false">IF(N16&gt;M17+L17, N16, M17+L17)</f>
        <v>83660.67825</v>
      </c>
      <c r="O17" s="2" t="n">
        <f aca="false">N17*0.07</f>
        <v>5856.2474775</v>
      </c>
      <c r="P17" s="25" t="n">
        <f aca="false">O17+N17</f>
        <v>89516.9257275</v>
      </c>
      <c r="Q17" s="23" t="n">
        <f aca="false">N16*(1+$B$2)</f>
        <v>83108.9070275</v>
      </c>
      <c r="R17" s="2" t="n">
        <f aca="false">M17*(1+$B$7)</f>
        <v>2809</v>
      </c>
      <c r="S17" s="2" t="n">
        <f aca="false">IF(S16&gt;R17+Q17,S16,R17+Q17)</f>
        <v>85917.9070275</v>
      </c>
      <c r="T17" s="2" t="n">
        <f aca="false">S17*0.07</f>
        <v>6014.253491925</v>
      </c>
      <c r="U17" s="25" t="n">
        <f aca="false">T17+S17</f>
        <v>91932.160519425</v>
      </c>
      <c r="V17" s="23" t="n">
        <f aca="false">S16*(1+$B$3)</f>
        <v>85388.675302725</v>
      </c>
      <c r="W17" s="2" t="n">
        <f aca="false">R17*(1+$B$7)</f>
        <v>2809</v>
      </c>
      <c r="X17" s="2" t="n">
        <f aca="false">IF(X16&gt;W17+V17,X16,W17+V17)</f>
        <v>88197.675302725</v>
      </c>
      <c r="Y17" s="2" t="n">
        <f aca="false">X17*0.07</f>
        <v>6173.83727119075</v>
      </c>
      <c r="Z17" s="25" t="n">
        <f aca="false">Y17+X17</f>
        <v>94371.5125739157</v>
      </c>
      <c r="AA17" s="23" t="n">
        <f aca="false">X16*(1+$B$4)</f>
        <v>88123.4557585425</v>
      </c>
      <c r="AB17" s="2" t="n">
        <f aca="false">W17*(1+$B$7)</f>
        <v>2809</v>
      </c>
      <c r="AC17" s="2" t="n">
        <f aca="false">IF(AC16&gt;AB17+AA17,AC16,AB17+AA17)</f>
        <v>90932.4557585425</v>
      </c>
      <c r="AD17" s="2" t="n">
        <f aca="false">AC17*0.07</f>
        <v>6365.27190309798</v>
      </c>
      <c r="AE17" s="25" t="n">
        <f aca="false">AD17+AC17</f>
        <v>97297.7276616405</v>
      </c>
      <c r="AF17" s="23" t="n">
        <f aca="false">AC16*(1+$B$5)</f>
        <v>90926.9943005348</v>
      </c>
      <c r="AG17" s="2" t="n">
        <f aca="false">AB17*(1+$B$7)</f>
        <v>2809</v>
      </c>
      <c r="AH17" s="2" t="n">
        <f aca="false">IF(AH16&gt;AG17+AF17,AH16,AG17+AF17)</f>
        <v>93735.9943005349</v>
      </c>
      <c r="AI17" s="2" t="n">
        <f aca="false">AH17*0.07</f>
        <v>6561.51960103744</v>
      </c>
      <c r="AJ17" s="25" t="n">
        <f aca="false">AI17+AH17</f>
        <v>100297.513901572</v>
      </c>
    </row>
    <row r="18" customFormat="false" ht="15" hidden="false" customHeight="false" outlineLevel="0" collapsed="false">
      <c r="A18" s="1" t="n">
        <v>8</v>
      </c>
      <c r="B18" s="2" t="n">
        <v>81575</v>
      </c>
      <c r="C18" s="2" t="n">
        <v>2809</v>
      </c>
      <c r="D18" s="2" t="n">
        <f aca="false">+C18+B18</f>
        <v>84384</v>
      </c>
      <c r="E18" s="23" t="n">
        <f aca="false">D17*(1+$B$6)</f>
        <v>81609.475</v>
      </c>
      <c r="F18" s="2" t="n">
        <f aca="false">C18</f>
        <v>2809</v>
      </c>
      <c r="G18" s="2" t="n">
        <f aca="false">+E18+F18</f>
        <v>84418.475</v>
      </c>
      <c r="H18" s="2" t="n">
        <f aca="false">G18*0.07</f>
        <v>5909.29325</v>
      </c>
      <c r="I18" s="25" t="n">
        <f aca="false">H18+G18</f>
        <v>90327.76825</v>
      </c>
      <c r="J18" s="1" t="n">
        <v>8</v>
      </c>
      <c r="K18" s="1" t="n">
        <v>8</v>
      </c>
      <c r="L18" s="23" t="n">
        <f aca="false">G17*(1+$B$1)</f>
        <v>83880.90825</v>
      </c>
      <c r="M18" s="2" t="n">
        <f aca="false">F18*(1+$B$7)</f>
        <v>2809</v>
      </c>
      <c r="N18" s="2" t="n">
        <f aca="false">IF(N17&gt;M18+L18, N17, M18+L18)</f>
        <v>86689.90825</v>
      </c>
      <c r="O18" s="2" t="n">
        <f aca="false">N18*0.07</f>
        <v>6068.2935775</v>
      </c>
      <c r="P18" s="25" t="n">
        <f aca="false">O18+N18</f>
        <v>92758.2018275</v>
      </c>
      <c r="Q18" s="23" t="n">
        <f aca="false">N17*(1+$B$2)</f>
        <v>86170.4985975</v>
      </c>
      <c r="R18" s="2" t="n">
        <f aca="false">M18*(1+$B$7)</f>
        <v>2809</v>
      </c>
      <c r="S18" s="2" t="n">
        <f aca="false">IF(S17&gt;R18+Q18,S17,R18+Q18)</f>
        <v>88979.4985975</v>
      </c>
      <c r="T18" s="2" t="n">
        <f aca="false">S18*0.07</f>
        <v>6228.564901825</v>
      </c>
      <c r="U18" s="25" t="n">
        <f aca="false">T18+S18</f>
        <v>95208.063499325</v>
      </c>
      <c r="V18" s="23" t="n">
        <f aca="false">S17*(1+$B$3)</f>
        <v>88495.444238325</v>
      </c>
      <c r="W18" s="2" t="n">
        <f aca="false">R18*(1+$B$7)</f>
        <v>2809</v>
      </c>
      <c r="X18" s="2" t="n">
        <f aca="false">IF(X17&gt;W18+V18,X17,W18+V18)</f>
        <v>91304.444238325</v>
      </c>
      <c r="Y18" s="2" t="n">
        <f aca="false">X18*0.07</f>
        <v>6391.31109668275</v>
      </c>
      <c r="Z18" s="25" t="n">
        <f aca="false">Y18+X18</f>
        <v>97695.7553350077</v>
      </c>
      <c r="AA18" s="23" t="n">
        <f aca="false">X17*(1+$B$4)</f>
        <v>91284.5939383204</v>
      </c>
      <c r="AB18" s="2" t="n">
        <f aca="false">W18*(1+$B$7)</f>
        <v>2809</v>
      </c>
      <c r="AC18" s="2" t="n">
        <f aca="false">IF(AC17&gt;AB18+AA18,AC17,AB18+AA18)</f>
        <v>94093.5939383204</v>
      </c>
      <c r="AD18" s="2" t="n">
        <f aca="false">AC18*0.07</f>
        <v>6586.55157568243</v>
      </c>
      <c r="AE18" s="25" t="n">
        <f aca="false">AD18+AC18</f>
        <v>100680.145514003</v>
      </c>
      <c r="AF18" s="23" t="n">
        <f aca="false">AC17*(1+$B$5)</f>
        <v>94115.0917100915</v>
      </c>
      <c r="AG18" s="2" t="n">
        <f aca="false">AB18*(1+$B$7)</f>
        <v>2809</v>
      </c>
      <c r="AH18" s="2" t="n">
        <f aca="false">IF(AH17&gt;AG18+AF18,AH17,AG18+AF18)</f>
        <v>96924.0917100915</v>
      </c>
      <c r="AI18" s="2" t="n">
        <f aca="false">AH18*0.07</f>
        <v>6784.6864197064</v>
      </c>
      <c r="AJ18" s="25" t="n">
        <f aca="false">AI18+AH18</f>
        <v>103708.778129798</v>
      </c>
    </row>
    <row r="19" customFormat="false" ht="15" hidden="false" customHeight="false" outlineLevel="0" collapsed="false">
      <c r="A19" s="1" t="n">
        <v>9</v>
      </c>
      <c r="B19" s="2" t="n">
        <v>86391</v>
      </c>
      <c r="C19" s="2" t="n">
        <v>2809</v>
      </c>
      <c r="D19" s="26" t="n">
        <f aca="false">+C19+B19</f>
        <v>89200</v>
      </c>
      <c r="E19" s="23" t="n">
        <f aca="false">D18*(1+$B$6)</f>
        <v>86493.6</v>
      </c>
      <c r="F19" s="2" t="n">
        <f aca="false">C19</f>
        <v>2809</v>
      </c>
      <c r="G19" s="2" t="n">
        <f aca="false">+E19+F19</f>
        <v>89302.6</v>
      </c>
      <c r="H19" s="2" t="n">
        <f aca="false">G19*0.07</f>
        <v>6251.182</v>
      </c>
      <c r="I19" s="25" t="n">
        <f aca="false">H19+G19</f>
        <v>95553.782</v>
      </c>
      <c r="J19" s="1" t="n">
        <v>9</v>
      </c>
      <c r="K19" s="1" t="n">
        <v>9</v>
      </c>
      <c r="L19" s="23" t="n">
        <f aca="false">G18*(1+$B$1)</f>
        <v>86951.02925</v>
      </c>
      <c r="M19" s="2" t="n">
        <f aca="false">F19*(1+$B$7)</f>
        <v>2809</v>
      </c>
      <c r="N19" s="2" t="n">
        <f aca="false">IF(N18&gt;M19+L19, N18, M19+L19)</f>
        <v>89760.02925</v>
      </c>
      <c r="O19" s="2" t="n">
        <f aca="false">N19*0.07</f>
        <v>6283.2020475</v>
      </c>
      <c r="P19" s="25" t="n">
        <f aca="false">O19+N19</f>
        <v>96043.2312975</v>
      </c>
      <c r="Q19" s="23" t="n">
        <f aca="false">N18*(1+$B$2)</f>
        <v>89290.6054975</v>
      </c>
      <c r="R19" s="2" t="n">
        <f aca="false">M19*(1+$B$7)</f>
        <v>2809</v>
      </c>
      <c r="S19" s="2" t="n">
        <f aca="false">IF(S18&gt;R19+Q19,S18,R19+Q19)</f>
        <v>92099.6054975</v>
      </c>
      <c r="T19" s="2" t="n">
        <f aca="false">S19*0.07</f>
        <v>6446.972384825</v>
      </c>
      <c r="U19" s="25" t="n">
        <f aca="false">T19+S19</f>
        <v>98546.577882325</v>
      </c>
      <c r="V19" s="23" t="n">
        <f aca="false">S18*(1+$B$3)</f>
        <v>91648.883555425</v>
      </c>
      <c r="W19" s="2" t="n">
        <f aca="false">R19*(1+$B$7)</f>
        <v>2809</v>
      </c>
      <c r="X19" s="2" t="n">
        <f aca="false">IF(X18&gt;W19+V19,X18,W19+V19)</f>
        <v>94457.883555425</v>
      </c>
      <c r="Y19" s="2" t="n">
        <f aca="false">X19*0.07</f>
        <v>6612.05184887975</v>
      </c>
      <c r="Z19" s="25" t="n">
        <f aca="false">Y19+X19</f>
        <v>101069.935404305</v>
      </c>
      <c r="AA19" s="23" t="n">
        <f aca="false">X18*(1+$B$4)</f>
        <v>94500.0997866664</v>
      </c>
      <c r="AB19" s="2" t="n">
        <f aca="false">W19*(1+$B$7)</f>
        <v>2809</v>
      </c>
      <c r="AC19" s="2" t="n">
        <f aca="false">IF(AC18&gt;AB19+AA19,AC18,AB19+AA19)</f>
        <v>97309.0997866663</v>
      </c>
      <c r="AD19" s="2" t="n">
        <f aca="false">AC19*0.07</f>
        <v>6811.63698506665</v>
      </c>
      <c r="AE19" s="25" t="n">
        <f aca="false">AD19+AC19</f>
        <v>104120.736771733</v>
      </c>
      <c r="AF19" s="23" t="n">
        <f aca="false">AC18*(1+$B$5)</f>
        <v>97386.8697261616</v>
      </c>
      <c r="AG19" s="2" t="n">
        <f aca="false">AB19*(1+$B$7)</f>
        <v>2809</v>
      </c>
      <c r="AH19" s="2" t="n">
        <f aca="false">IF(AH18&gt;AG19+AF19,AH18,AG19+AF19)</f>
        <v>100195.869726162</v>
      </c>
      <c r="AI19" s="2" t="n">
        <f aca="false">AH19*0.07</f>
        <v>7013.71088083131</v>
      </c>
      <c r="AJ19" s="25" t="n">
        <f aca="false">AI19+AH19</f>
        <v>107209.580606993</v>
      </c>
    </row>
    <row r="20" customFormat="false" ht="15" hidden="false" customHeight="false" outlineLevel="0" collapsed="false">
      <c r="A20" s="1" t="n">
        <v>10</v>
      </c>
      <c r="B20" s="2" t="n">
        <v>90879</v>
      </c>
      <c r="C20" s="2" t="n">
        <v>2656</v>
      </c>
      <c r="D20" s="2" t="n">
        <f aca="false">+C20+B20</f>
        <v>93535</v>
      </c>
      <c r="E20" s="23" t="n">
        <f aca="false">D19*(1+$B$6)</f>
        <v>91430</v>
      </c>
      <c r="F20" s="2" t="n">
        <f aca="false">C20</f>
        <v>2656</v>
      </c>
      <c r="G20" s="2" t="n">
        <f aca="false">+E20+F20</f>
        <v>94086</v>
      </c>
      <c r="H20" s="2" t="n">
        <f aca="false">G20*0.07</f>
        <v>6586.02</v>
      </c>
      <c r="I20" s="25" t="n">
        <f aca="false">H20+G20</f>
        <v>100672.02</v>
      </c>
      <c r="J20" s="1" t="n">
        <v>10</v>
      </c>
      <c r="K20" s="1" t="n">
        <v>10</v>
      </c>
      <c r="L20" s="23" t="n">
        <f aca="false">G19*(1+$B$1)</f>
        <v>91981.678</v>
      </c>
      <c r="M20" s="2" t="n">
        <f aca="false">F20*(1+$B$7)</f>
        <v>2656</v>
      </c>
      <c r="N20" s="2" t="n">
        <f aca="false">IF(N19&gt;M20+L20, N19, M20+L20)</f>
        <v>94637.678</v>
      </c>
      <c r="O20" s="2" t="n">
        <f aca="false">N20*0.07</f>
        <v>6624.63746</v>
      </c>
      <c r="P20" s="25" t="n">
        <f aca="false">O20+N20</f>
        <v>101262.31546</v>
      </c>
      <c r="Q20" s="23" t="n">
        <f aca="false">N19*(1+$B$2)</f>
        <v>92452.8301275</v>
      </c>
      <c r="R20" s="2" t="n">
        <f aca="false">M20*(1+$B$7)</f>
        <v>2656</v>
      </c>
      <c r="S20" s="2" t="n">
        <f aca="false">IF(S19&gt;R20+Q20,S19,R20+Q20)</f>
        <v>95108.8301275</v>
      </c>
      <c r="T20" s="2" t="n">
        <f aca="false">S20*0.07</f>
        <v>6657.618108925</v>
      </c>
      <c r="U20" s="25" t="n">
        <f aca="false">T20+S20</f>
        <v>101766.448236425</v>
      </c>
      <c r="V20" s="23" t="n">
        <f aca="false">S19*(1+$B$3)</f>
        <v>94862.593662425</v>
      </c>
      <c r="W20" s="2" t="n">
        <f aca="false">R20*(1+$B$7)</f>
        <v>2656</v>
      </c>
      <c r="X20" s="2" t="n">
        <f aca="false">IF(X19&gt;W20+V20,X19,W20+V20)</f>
        <v>97518.593662425</v>
      </c>
      <c r="Y20" s="2" t="n">
        <f aca="false">X20*0.07</f>
        <v>6826.30155636975</v>
      </c>
      <c r="Z20" s="25" t="n">
        <f aca="false">Y20+X20</f>
        <v>104344.895218795</v>
      </c>
      <c r="AA20" s="23" t="n">
        <f aca="false">X19*(1+$B$4)</f>
        <v>97763.9094798649</v>
      </c>
      <c r="AB20" s="2" t="n">
        <f aca="false">W20*(1+$B$7)</f>
        <v>2656</v>
      </c>
      <c r="AC20" s="2" t="n">
        <f aca="false">IF(AC19&gt;AB20+AA20,AC19,AB20+AA20)</f>
        <v>100419.909479865</v>
      </c>
      <c r="AD20" s="2" t="n">
        <f aca="false">AC20*0.07</f>
        <v>7029.39366359054</v>
      </c>
      <c r="AE20" s="25" t="n">
        <f aca="false">AD20+AC20</f>
        <v>107449.303143455</v>
      </c>
      <c r="AF20" s="23" t="n">
        <f aca="false">AC19*(1+$B$5)</f>
        <v>100714.9182792</v>
      </c>
      <c r="AG20" s="2" t="n">
        <f aca="false">AB20*(1+$B$7)</f>
        <v>2656</v>
      </c>
      <c r="AH20" s="2" t="n">
        <f aca="false">IF(AH19&gt;AG20+AF20,AH19,AG20+AF20)</f>
        <v>103370.9182792</v>
      </c>
      <c r="AI20" s="2" t="n">
        <f aca="false">AH20*0.07</f>
        <v>7235.96427954398</v>
      </c>
      <c r="AJ20" s="25" t="n">
        <f aca="false">AI20+AH20</f>
        <v>110606.882558744</v>
      </c>
    </row>
    <row r="21" customFormat="false" ht="15" hidden="false" customHeight="false" outlineLevel="0" collapsed="false">
      <c r="A21" s="1" t="n">
        <v>11</v>
      </c>
      <c r="B21" s="2" t="n">
        <v>94358</v>
      </c>
      <c r="C21" s="2" t="n">
        <v>2451</v>
      </c>
      <c r="D21" s="26" t="n">
        <f aca="false">+C21+B21</f>
        <v>96809</v>
      </c>
      <c r="E21" s="23" t="n">
        <f aca="false">D20*(1+$B$6)</f>
        <v>95873.375</v>
      </c>
      <c r="F21" s="2" t="n">
        <f aca="false">C21</f>
        <v>2451</v>
      </c>
      <c r="G21" s="2" t="n">
        <f aca="false">+E21+F21</f>
        <v>98324.375</v>
      </c>
      <c r="H21" s="2" t="n">
        <f aca="false">G21*0.07</f>
        <v>6882.70625</v>
      </c>
      <c r="I21" s="25" t="n">
        <f aca="false">H21+G21</f>
        <v>105207.08125</v>
      </c>
      <c r="J21" s="1" t="n">
        <v>11</v>
      </c>
      <c r="K21" s="1" t="n">
        <v>11</v>
      </c>
      <c r="L21" s="23" t="n">
        <f aca="false">G20*(1+$B$1)</f>
        <v>96908.58</v>
      </c>
      <c r="M21" s="2" t="n">
        <f aca="false">F21*(1+$B$7)</f>
        <v>2451</v>
      </c>
      <c r="N21" s="2" t="n">
        <f aca="false">IF(N20&gt;M21+L21, N20, M21+L21)</f>
        <v>99359.58</v>
      </c>
      <c r="O21" s="2" t="n">
        <f aca="false">N21*0.07</f>
        <v>6955.1706</v>
      </c>
      <c r="P21" s="25" t="n">
        <f aca="false">O21+N21</f>
        <v>106314.7506</v>
      </c>
      <c r="Q21" s="23" t="n">
        <f aca="false">N20*(1+$B$2)</f>
        <v>97476.80834</v>
      </c>
      <c r="R21" s="2" t="n">
        <f aca="false">M21*(1+$B$7)</f>
        <v>2451</v>
      </c>
      <c r="S21" s="2" t="n">
        <f aca="false">IF(S20&gt;R21+Q21,S20,R21+Q21)</f>
        <v>99927.80834</v>
      </c>
      <c r="T21" s="2" t="n">
        <f aca="false">S21*0.07</f>
        <v>6994.9465838</v>
      </c>
      <c r="U21" s="25" t="n">
        <f aca="false">T21+S21</f>
        <v>106922.7549238</v>
      </c>
      <c r="V21" s="23" t="n">
        <f aca="false">S20*(1+$B$3)</f>
        <v>97962.095031325</v>
      </c>
      <c r="W21" s="2" t="n">
        <f aca="false">R21*(1+$B$7)</f>
        <v>2451</v>
      </c>
      <c r="X21" s="2" t="n">
        <f aca="false">IF(X20&gt;W21+V21,X20,W21+V21)</f>
        <v>100413.095031325</v>
      </c>
      <c r="Y21" s="2" t="n">
        <f aca="false">X21*0.07</f>
        <v>7028.91665219275</v>
      </c>
      <c r="Z21" s="25" t="n">
        <f aca="false">Y21+X21</f>
        <v>107442.011683518</v>
      </c>
      <c r="AA21" s="23" t="n">
        <f aca="false">X20*(1+$B$4)</f>
        <v>100931.74444061</v>
      </c>
      <c r="AB21" s="2" t="n">
        <f aca="false">W21*(1+$B$7)</f>
        <v>2451</v>
      </c>
      <c r="AC21" s="2" t="n">
        <f aca="false">IF(AC20&gt;AB21+AA21,AC20,AB21+AA21)</f>
        <v>103382.74444061</v>
      </c>
      <c r="AD21" s="2" t="n">
        <f aca="false">AC21*0.07</f>
        <v>7236.79211084269</v>
      </c>
      <c r="AE21" s="25" t="n">
        <f aca="false">AD21+AC21</f>
        <v>110619.536551453</v>
      </c>
      <c r="AF21" s="23" t="n">
        <f aca="false">AC20*(1+$B$5)</f>
        <v>103934.60631166</v>
      </c>
      <c r="AG21" s="2" t="n">
        <f aca="false">AB21*(1+$B$7)</f>
        <v>2451</v>
      </c>
      <c r="AH21" s="2" t="n">
        <f aca="false">IF(AH20&gt;AG21+AF21,AH20,AG21+AF21)</f>
        <v>106385.60631166</v>
      </c>
      <c r="AI21" s="2" t="n">
        <f aca="false">AH21*0.07</f>
        <v>7446.99244181621</v>
      </c>
      <c r="AJ21" s="25" t="n">
        <f aca="false">AI21+AH21</f>
        <v>113832.598753476</v>
      </c>
    </row>
    <row r="22" customFormat="false" ht="15" hidden="false" customHeight="false" outlineLevel="0" collapsed="false">
      <c r="A22" s="1" t="n">
        <v>12</v>
      </c>
      <c r="B22" s="2" t="n">
        <v>97088</v>
      </c>
      <c r="C22" s="2" t="n">
        <v>2043</v>
      </c>
      <c r="D22" s="26" t="n">
        <f aca="false">+C22+B22</f>
        <v>99131</v>
      </c>
      <c r="E22" s="23" t="n">
        <f aca="false">D21*(1+$B$6)</f>
        <v>99229.225</v>
      </c>
      <c r="F22" s="2" t="n">
        <f aca="false">C22</f>
        <v>2043</v>
      </c>
      <c r="G22" s="2" t="n">
        <f aca="false">+E22+F22</f>
        <v>101272.225</v>
      </c>
      <c r="H22" s="2" t="n">
        <f aca="false">G22*0.07</f>
        <v>7089.05575</v>
      </c>
      <c r="I22" s="25" t="n">
        <f aca="false">H22+G22</f>
        <v>108361.28075</v>
      </c>
      <c r="J22" s="1" t="n">
        <v>12</v>
      </c>
      <c r="K22" s="1" t="n">
        <v>12</v>
      </c>
      <c r="L22" s="23" t="n">
        <f aca="false">G21*(1+$B$1)</f>
        <v>101274.10625</v>
      </c>
      <c r="M22" s="2" t="n">
        <f aca="false">F22*(1+$B$7)</f>
        <v>2043</v>
      </c>
      <c r="N22" s="2" t="n">
        <f aca="false">IF(N21&gt;M22+L22, N21, M22+L22)</f>
        <v>103317.10625</v>
      </c>
      <c r="O22" s="2" t="n">
        <f aca="false">N22*0.07</f>
        <v>7232.1974375</v>
      </c>
      <c r="P22" s="25" t="n">
        <f aca="false">O22+N22</f>
        <v>110549.3036875</v>
      </c>
      <c r="Q22" s="23" t="n">
        <f aca="false">N21*(1+$B$2)</f>
        <v>102340.3674</v>
      </c>
      <c r="R22" s="2" t="n">
        <f aca="false">M22*(1+$B$7)</f>
        <v>2043</v>
      </c>
      <c r="S22" s="2" t="n">
        <f aca="false">IF(S21&gt;R22+Q22,S21,R22+Q22)</f>
        <v>104383.3674</v>
      </c>
      <c r="T22" s="2" t="n">
        <f aca="false">S22*0.07</f>
        <v>7306.835718</v>
      </c>
      <c r="U22" s="25" t="n">
        <f aca="false">T22+S22</f>
        <v>111690.203118</v>
      </c>
      <c r="V22" s="23" t="n">
        <f aca="false">S21*(1+$B$3)</f>
        <v>102925.6425902</v>
      </c>
      <c r="W22" s="2" t="n">
        <f aca="false">R22*(1+$B$7)</f>
        <v>2043</v>
      </c>
      <c r="X22" s="2" t="n">
        <f aca="false">IF(X21&gt;W22+V22,X21,W22+V22)</f>
        <v>104968.6425902</v>
      </c>
      <c r="Y22" s="2" t="n">
        <f aca="false">X22*0.07</f>
        <v>7347.804981314</v>
      </c>
      <c r="Z22" s="25" t="n">
        <f aca="false">Y22+X22</f>
        <v>112316.447571514</v>
      </c>
      <c r="AA22" s="23" t="n">
        <f aca="false">X21*(1+$B$4)</f>
        <v>103927.553357421</v>
      </c>
      <c r="AB22" s="2" t="n">
        <f aca="false">W22*(1+$B$7)</f>
        <v>2043</v>
      </c>
      <c r="AC22" s="2" t="n">
        <f aca="false">IF(AC21&gt;AB22+AA22,AC21,AB22+AA22)</f>
        <v>105970.553357421</v>
      </c>
      <c r="AD22" s="2" t="n">
        <f aca="false">AC22*0.07</f>
        <v>7417.9387350195</v>
      </c>
      <c r="AE22" s="25" t="n">
        <f aca="false">AD22+AC22</f>
        <v>113388.492092441</v>
      </c>
      <c r="AF22" s="23" t="n">
        <f aca="false">AC21*(1+$B$5)</f>
        <v>107001.140496031</v>
      </c>
      <c r="AG22" s="2" t="n">
        <f aca="false">AB22*(1+$B$7)</f>
        <v>2043</v>
      </c>
      <c r="AH22" s="2" t="n">
        <f aca="false">IF(AH21&gt;AG22+AF22,AH21,AG22+AF22)</f>
        <v>109044.140496031</v>
      </c>
      <c r="AI22" s="2" t="n">
        <f aca="false">AH22*0.07</f>
        <v>7633.08983472219</v>
      </c>
      <c r="AJ22" s="25" t="n">
        <f aca="false">AI22+AH22</f>
        <v>116677.230330753</v>
      </c>
    </row>
    <row r="23" customFormat="false" ht="15" hidden="false" customHeight="false" outlineLevel="0" collapsed="false">
      <c r="A23" s="1" t="n">
        <v>13</v>
      </c>
      <c r="B23" s="2" t="n">
        <v>98751</v>
      </c>
      <c r="C23" s="2" t="n">
        <v>1736</v>
      </c>
      <c r="D23" s="26" t="n">
        <f aca="false">+C23+B23</f>
        <v>100487</v>
      </c>
      <c r="E23" s="23" t="n">
        <f aca="false">D22*(1+$B$6)</f>
        <v>101609.275</v>
      </c>
      <c r="F23" s="2" t="n">
        <f aca="false">C23</f>
        <v>1736</v>
      </c>
      <c r="G23" s="2" t="n">
        <f aca="false">+E23+F23</f>
        <v>103345.275</v>
      </c>
      <c r="H23" s="2" t="n">
        <f aca="false">G23*0.07</f>
        <v>7234.16925</v>
      </c>
      <c r="I23" s="25" t="n">
        <f aca="false">H23+G23</f>
        <v>110579.44425</v>
      </c>
      <c r="J23" s="1" t="n">
        <v>13</v>
      </c>
      <c r="K23" s="1" t="n">
        <v>13</v>
      </c>
      <c r="L23" s="23" t="n">
        <f aca="false">G22*(1+$B$1)</f>
        <v>104310.39175</v>
      </c>
      <c r="M23" s="2" t="n">
        <f aca="false">F23*(1+$B$7)</f>
        <v>1736</v>
      </c>
      <c r="N23" s="2" t="n">
        <f aca="false">IF(N22&gt;M23+L23, N22, M23+L23)</f>
        <v>106046.39175</v>
      </c>
      <c r="O23" s="2" t="n">
        <f aca="false">N23*0.07</f>
        <v>7423.2474225</v>
      </c>
      <c r="P23" s="25" t="n">
        <f aca="false">O23+N23</f>
        <v>113469.6391725</v>
      </c>
      <c r="Q23" s="23" t="n">
        <f aca="false">N22*(1+$B$2)</f>
        <v>106416.6194375</v>
      </c>
      <c r="R23" s="2" t="n">
        <f aca="false">M23*(1+$B$7)</f>
        <v>1736</v>
      </c>
      <c r="S23" s="2" t="n">
        <f aca="false">IF(S22&gt;R23+Q23,S22,R23+Q23)</f>
        <v>108152.6194375</v>
      </c>
      <c r="T23" s="2" t="n">
        <f aca="false">S23*0.07</f>
        <v>7570.683360625</v>
      </c>
      <c r="U23" s="25" t="n">
        <f aca="false">T23+S23</f>
        <v>115723.302798125</v>
      </c>
      <c r="V23" s="23" t="n">
        <f aca="false">S22*(1+$B$3)</f>
        <v>107514.868422</v>
      </c>
      <c r="W23" s="2" t="n">
        <f aca="false">R23*(1+$B$7)</f>
        <v>1736</v>
      </c>
      <c r="X23" s="2" t="n">
        <f aca="false">IF(X22&gt;W23+V23,X22,W23+V23)</f>
        <v>109250.868422</v>
      </c>
      <c r="Y23" s="2" t="n">
        <f aca="false">X23*0.07</f>
        <v>7647.56078954</v>
      </c>
      <c r="Z23" s="25" t="n">
        <f aca="false">Y23+X23</f>
        <v>116898.42921154</v>
      </c>
      <c r="AA23" s="23" t="n">
        <f aca="false">X22*(1+$B$4)</f>
        <v>108642.545080857</v>
      </c>
      <c r="AB23" s="2" t="n">
        <f aca="false">W23*(1+$B$7)</f>
        <v>1736</v>
      </c>
      <c r="AC23" s="2" t="n">
        <f aca="false">IF(AC22&gt;AB23+AA23,AC22,AB23+AA23)</f>
        <v>110378.545080857</v>
      </c>
      <c r="AD23" s="2" t="n">
        <f aca="false">AC23*0.07</f>
        <v>7726.49815565999</v>
      </c>
      <c r="AE23" s="25" t="n">
        <f aca="false">AD23+AC23</f>
        <v>118105.043236517</v>
      </c>
      <c r="AF23" s="23" t="n">
        <f aca="false">AC22*(1+$B$5)</f>
        <v>109679.522724931</v>
      </c>
      <c r="AG23" s="2" t="n">
        <f aca="false">AB23*(1+$B$7)</f>
        <v>1736</v>
      </c>
      <c r="AH23" s="2" t="n">
        <f aca="false">IF(AH22&gt;AG23+AF23,AH22,AG23+AF23)</f>
        <v>111415.522724931</v>
      </c>
      <c r="AI23" s="2" t="n">
        <f aca="false">AH23*0.07</f>
        <v>7799.08659074518</v>
      </c>
      <c r="AJ23" s="25" t="n">
        <f aca="false">AI23+AH23</f>
        <v>119214.609315676</v>
      </c>
    </row>
    <row r="24" customFormat="false" ht="15" hidden="false" customHeight="false" outlineLevel="0" collapsed="false">
      <c r="A24" s="1" t="s">
        <v>8</v>
      </c>
      <c r="B24" s="2" t="n">
        <v>100590</v>
      </c>
      <c r="C24" s="2" t="n">
        <v>1481</v>
      </c>
      <c r="D24" s="26" t="n">
        <f aca="false">+C24+B24</f>
        <v>102071</v>
      </c>
      <c r="E24" s="23" t="n">
        <f aca="false">D23*(1+$B$6)</f>
        <v>102999.175</v>
      </c>
      <c r="F24" s="2" t="n">
        <f aca="false">C24</f>
        <v>1481</v>
      </c>
      <c r="G24" s="2" t="n">
        <f aca="false">+E24+F24</f>
        <v>104480.175</v>
      </c>
      <c r="H24" s="2" t="n">
        <f aca="false">G24*0.07</f>
        <v>7313.61225</v>
      </c>
      <c r="I24" s="25" t="n">
        <f aca="false">H24+G24</f>
        <v>111793.78725</v>
      </c>
      <c r="J24" s="1" t="s">
        <v>8</v>
      </c>
      <c r="K24" s="1" t="n">
        <v>14</v>
      </c>
      <c r="L24" s="23" t="n">
        <f aca="false">IF(G23*(1+$B$1)&lt;N23, N23, G23*(1+$B$1))</f>
        <v>106445.63325</v>
      </c>
      <c r="M24" s="2" t="n">
        <f aca="false">F24*(1+$B$7)</f>
        <v>1481</v>
      </c>
      <c r="N24" s="2" t="n">
        <f aca="false">IF(N23&gt;M24+L24, N23, M24+L24)</f>
        <v>107926.63325</v>
      </c>
      <c r="O24" s="2" t="n">
        <f aca="false">N24*0.07</f>
        <v>7554.8643275</v>
      </c>
      <c r="P24" s="25" t="n">
        <f aca="false">O24+N24</f>
        <v>115481.4975775</v>
      </c>
      <c r="Q24" s="23" t="n">
        <f aca="false">IF(N23*(1+$B$2)&lt;S23, S23, N23*(1+$B$2))</f>
        <v>109227.7835025</v>
      </c>
      <c r="R24" s="2" t="n">
        <f aca="false">M24*(1+$B$7)</f>
        <v>1481</v>
      </c>
      <c r="S24" s="2" t="n">
        <f aca="false">IF(S23&gt;R24+Q24,S23,R24+Q24)</f>
        <v>110708.7835025</v>
      </c>
      <c r="T24" s="2" t="n">
        <f aca="false">S24*0.07</f>
        <v>7749.614845175</v>
      </c>
      <c r="U24" s="25" t="n">
        <f aca="false">T24+S24</f>
        <v>118458.398347675</v>
      </c>
      <c r="V24" s="23" t="n">
        <f aca="false">IF(S23*(1+$B$3)&lt;X23, X23, S23*(1+$B$3))</f>
        <v>111397.198020625</v>
      </c>
      <c r="W24" s="2" t="n">
        <f aca="false">R24*(1+$B$7)</f>
        <v>1481</v>
      </c>
      <c r="X24" s="2" t="n">
        <f aca="false">IF(X23&gt;W24+V24,X23,W24+V24)</f>
        <v>112878.198020625</v>
      </c>
      <c r="Y24" s="2" t="n">
        <f aca="false">X24*0.07</f>
        <v>7901.47386144375</v>
      </c>
      <c r="Z24" s="25" t="n">
        <f aca="false">Y24+X24</f>
        <v>120779.671882069</v>
      </c>
      <c r="AA24" s="23" t="n">
        <f aca="false">IF(X23*(1+$B$4)&lt;AC23, AC23, X23*(1+$B$4))</f>
        <v>113074.64881677</v>
      </c>
      <c r="AB24" s="2" t="n">
        <f aca="false">W24*(1+$B$7)</f>
        <v>1481</v>
      </c>
      <c r="AC24" s="2" t="n">
        <f aca="false">IF(AC23&gt;AB24+AA24,AC23,AB24+AA24)</f>
        <v>114555.64881677</v>
      </c>
      <c r="AD24" s="2" t="n">
        <f aca="false">AC24*0.07</f>
        <v>8018.8954171739</v>
      </c>
      <c r="AE24" s="25" t="n">
        <f aca="false">AD24+AC24</f>
        <v>122574.544233944</v>
      </c>
      <c r="AF24" s="23" t="n">
        <f aca="false">IF(AC23*(1+$B$5)&lt;AH23, AH23, AC23*(1+$B$5))</f>
        <v>114241.794158687</v>
      </c>
      <c r="AG24" s="2" t="n">
        <f aca="false">AB24*(1+$B$7)</f>
        <v>1481</v>
      </c>
      <c r="AH24" s="2" t="n">
        <f aca="false">IF(AH23&gt;AG24+AF24,AH23,AG24+AF24)</f>
        <v>115722.794158687</v>
      </c>
      <c r="AI24" s="2" t="n">
        <f aca="false">AH24*0.07</f>
        <v>8100.59559110809</v>
      </c>
      <c r="AJ24" s="25" t="n">
        <f aca="false">AI24+AH24</f>
        <v>123823.389749795</v>
      </c>
    </row>
    <row r="25" customFormat="false" ht="15" hidden="false" customHeight="false" outlineLevel="0" collapsed="false">
      <c r="A25" s="1" t="s">
        <v>40</v>
      </c>
      <c r="B25" s="2" t="n">
        <v>102155</v>
      </c>
      <c r="C25" s="2" t="n">
        <v>0</v>
      </c>
      <c r="D25" s="26" t="n">
        <f aca="false">+C25+B25</f>
        <v>102155</v>
      </c>
      <c r="E25" s="23" t="n">
        <f aca="false">D24*(1+$B$6)</f>
        <v>104622.775</v>
      </c>
      <c r="F25" s="2" t="n">
        <f aca="false">C25</f>
        <v>0</v>
      </c>
      <c r="G25" s="2" t="n">
        <f aca="false">+E25+F25</f>
        <v>104622.775</v>
      </c>
      <c r="H25" s="2" t="n">
        <f aca="false">G25*0.07</f>
        <v>7323.59425</v>
      </c>
      <c r="I25" s="25" t="n">
        <f aca="false">H25+G25</f>
        <v>111946.36925</v>
      </c>
      <c r="J25" s="1" t="s">
        <v>40</v>
      </c>
      <c r="K25" s="1" t="n">
        <v>15</v>
      </c>
      <c r="L25" s="23" t="n">
        <f aca="false">IF(G24*(1+$B$1)&lt;N24, N24, G24*(1+$B$1))</f>
        <v>107926.63325</v>
      </c>
      <c r="M25" s="2" t="n">
        <f aca="false">F25*(1+$B$7)</f>
        <v>0</v>
      </c>
      <c r="N25" s="2" t="n">
        <f aca="false">IF(N24&gt;M25+L25, N24, M25+L25)</f>
        <v>107926.63325</v>
      </c>
      <c r="O25" s="2" t="n">
        <f aca="false">N25*0.07</f>
        <v>7554.8643275</v>
      </c>
      <c r="P25" s="25" t="n">
        <f aca="false">O25+N25</f>
        <v>115481.4975775</v>
      </c>
      <c r="Q25" s="23" t="n">
        <f aca="false">IF(N24*(1+$B$2)&lt;S24, S24, N24*(1+$B$2))</f>
        <v>111164.4322475</v>
      </c>
      <c r="R25" s="2" t="n">
        <f aca="false">M25*(1+$B$7)</f>
        <v>0</v>
      </c>
      <c r="S25" s="2" t="n">
        <f aca="false">IF(S24&gt;R25+Q25,S24,R25+Q25)</f>
        <v>111164.4322475</v>
      </c>
      <c r="T25" s="2" t="n">
        <f aca="false">S25*0.07</f>
        <v>7781.510257325</v>
      </c>
      <c r="U25" s="25" t="n">
        <f aca="false">T25+S25</f>
        <v>118945.942504825</v>
      </c>
      <c r="V25" s="23" t="n">
        <f aca="false">IF(S24*(1+$B$3)&lt;X24, X24, S24*(1+$B$3))</f>
        <v>114030.047007575</v>
      </c>
      <c r="W25" s="2" t="n">
        <f aca="false">R25*(1+$B$7)</f>
        <v>0</v>
      </c>
      <c r="X25" s="2" t="n">
        <f aca="false">IF(X24&gt;W25+V25,X24,W25+V25)</f>
        <v>114030.047007575</v>
      </c>
      <c r="Y25" s="2" t="n">
        <f aca="false">X25*0.07</f>
        <v>7982.10329053025</v>
      </c>
      <c r="Z25" s="25" t="n">
        <f aca="false">Y25+X25</f>
        <v>122012.150298105</v>
      </c>
      <c r="AA25" s="23" t="n">
        <f aca="false">IF(X24*(1+$B$4)&lt;AC24, AC24, X24*(1+$B$4))</f>
        <v>116828.934951347</v>
      </c>
      <c r="AB25" s="2" t="n">
        <f aca="false">W25*(1+$B$7)</f>
        <v>0</v>
      </c>
      <c r="AC25" s="2" t="n">
        <f aca="false">IF(AC24&gt;AB25+AA25,AC24,AB25+AA25)</f>
        <v>116828.934951347</v>
      </c>
      <c r="AD25" s="2" t="n">
        <f aca="false">AC25*0.07</f>
        <v>8178.02544659428</v>
      </c>
      <c r="AE25" s="25" t="n">
        <f aca="false">AD25+AC25</f>
        <v>125006.960397941</v>
      </c>
      <c r="AF25" s="23" t="n">
        <f aca="false">IF(AC24*(1+$B$5)&lt;AH24, AH24, AC24*(1+$B$5))</f>
        <v>118565.096525357</v>
      </c>
      <c r="AG25" s="2" t="n">
        <f aca="false">AB25*(1+$B$7)</f>
        <v>0</v>
      </c>
      <c r="AH25" s="2" t="n">
        <f aca="false">IF(AH24&gt;AG25+AF25,AH24,AG25+AF25)</f>
        <v>118565.096525357</v>
      </c>
      <c r="AI25" s="2" t="n">
        <f aca="false">AH25*0.07</f>
        <v>8299.55675677499</v>
      </c>
      <c r="AJ25" s="25" t="n">
        <f aca="false">AI25+AH25</f>
        <v>126864.653282132</v>
      </c>
    </row>
    <row r="26" customFormat="false" ht="15" hidden="false" customHeight="false" outlineLevel="0" collapsed="false">
      <c r="A26" s="1" t="s">
        <v>41</v>
      </c>
      <c r="B26" s="2" t="n">
        <v>102363</v>
      </c>
      <c r="C26" s="2" t="n">
        <v>0</v>
      </c>
      <c r="D26" s="26" t="n">
        <f aca="false">+C26+B26</f>
        <v>102363</v>
      </c>
      <c r="E26" s="23" t="n">
        <f aca="false">D25*(1+$B$6)</f>
        <v>104708.875</v>
      </c>
      <c r="F26" s="2" t="n">
        <f aca="false">C26</f>
        <v>0</v>
      </c>
      <c r="G26" s="2" t="n">
        <f aca="false">+E26+F26</f>
        <v>104708.875</v>
      </c>
      <c r="H26" s="2" t="n">
        <f aca="false">G26*0.07</f>
        <v>7329.62125</v>
      </c>
      <c r="I26" s="25" t="n">
        <f aca="false">H26+G26</f>
        <v>112038.49625</v>
      </c>
      <c r="J26" s="1" t="s">
        <v>41</v>
      </c>
      <c r="K26" s="1" t="n">
        <v>16</v>
      </c>
      <c r="L26" s="23" t="n">
        <f aca="false">IF(G25*(1+$B$1)&lt;N25, N25, G25*(1+$B$1))</f>
        <v>107926.63325</v>
      </c>
      <c r="M26" s="2" t="n">
        <f aca="false">F26*(1+$B$7)</f>
        <v>0</v>
      </c>
      <c r="N26" s="2" t="n">
        <f aca="false">IF(N25&gt;M26+L26, N25, M26+L26)</f>
        <v>107926.63325</v>
      </c>
      <c r="O26" s="2" t="n">
        <f aca="false">N26*0.07</f>
        <v>7554.8643275</v>
      </c>
      <c r="P26" s="25" t="n">
        <f aca="false">O26+N26</f>
        <v>115481.4975775</v>
      </c>
      <c r="Q26" s="23" t="n">
        <f aca="false">IF(N25*(1+$B$2)&lt;S25, S25, N25*(1+$B$2))</f>
        <v>111164.4322475</v>
      </c>
      <c r="R26" s="2" t="n">
        <f aca="false">M26*(1+$B$7)</f>
        <v>0</v>
      </c>
      <c r="S26" s="2" t="n">
        <f aca="false">IF(S25&gt;R26+Q26,S25,R26+Q26)</f>
        <v>111164.4322475</v>
      </c>
      <c r="T26" s="2" t="n">
        <f aca="false">S26*0.07</f>
        <v>7781.510257325</v>
      </c>
      <c r="U26" s="25" t="n">
        <f aca="false">T26+S26</f>
        <v>118945.942504825</v>
      </c>
      <c r="V26" s="23" t="n">
        <f aca="false">IF(S25*(1+$B$3)&lt;X25, X25, S25*(1+$B$3))</f>
        <v>114499.365214925</v>
      </c>
      <c r="W26" s="2" t="n">
        <f aca="false">R26*(1+$B$7)</f>
        <v>0</v>
      </c>
      <c r="X26" s="2" t="n">
        <f aca="false">IF(X25&gt;W26+V26,X25,W26+V26)</f>
        <v>114499.365214925</v>
      </c>
      <c r="Y26" s="2" t="n">
        <f aca="false">X26*0.07</f>
        <v>8014.95556504475</v>
      </c>
      <c r="Z26" s="25" t="n">
        <f aca="false">Y26+X26</f>
        <v>122514.32077997</v>
      </c>
      <c r="AA26" s="23" t="n">
        <f aca="false">IF(X25*(1+$B$4)&lt;AC25, AC25, X25*(1+$B$4))</f>
        <v>118021.09865284</v>
      </c>
      <c r="AB26" s="2" t="n">
        <f aca="false">W26*(1+$B$7)</f>
        <v>0</v>
      </c>
      <c r="AC26" s="2" t="n">
        <f aca="false">IF(AC25&gt;AB26+AA26,AC25,AB26+AA26)</f>
        <v>118021.09865284</v>
      </c>
      <c r="AD26" s="2" t="n">
        <f aca="false">AC26*0.07</f>
        <v>8261.47690569881</v>
      </c>
      <c r="AE26" s="25" t="n">
        <f aca="false">AD26+AC26</f>
        <v>126282.575558539</v>
      </c>
      <c r="AF26" s="23" t="n">
        <f aca="false">IF(AC25*(1+$B$5)&lt;AH25, AH25, AC25*(1+$B$5))</f>
        <v>120917.947674644</v>
      </c>
      <c r="AG26" s="2" t="n">
        <f aca="false">AB26*(1+$B$7)</f>
        <v>0</v>
      </c>
      <c r="AH26" s="2" t="n">
        <f aca="false">IF(AH25&gt;AG26+AF26,AH25,AG26+AF26)</f>
        <v>120917.947674644</v>
      </c>
      <c r="AI26" s="2" t="n">
        <f aca="false">AH26*0.07</f>
        <v>8464.25633722508</v>
      </c>
      <c r="AJ26" s="25" t="n">
        <f aca="false">AI26+AH26</f>
        <v>129382.204011869</v>
      </c>
    </row>
    <row r="27" customFormat="false" ht="15" hidden="false" customHeight="false" outlineLevel="0" collapsed="false">
      <c r="A27" s="1" t="s">
        <v>42</v>
      </c>
      <c r="B27" s="2" t="n">
        <v>103019</v>
      </c>
      <c r="C27" s="2" t="n">
        <v>0</v>
      </c>
      <c r="D27" s="26" t="n">
        <f aca="false">+C27+B27</f>
        <v>103019</v>
      </c>
      <c r="E27" s="23" t="n">
        <f aca="false">D26*(1+$B$6)</f>
        <v>104922.075</v>
      </c>
      <c r="F27" s="2" t="n">
        <f aca="false">C27</f>
        <v>0</v>
      </c>
      <c r="G27" s="2" t="n">
        <f aca="false">+E27+F27</f>
        <v>104922.075</v>
      </c>
      <c r="H27" s="2" t="n">
        <f aca="false">G27*0.07</f>
        <v>7344.54525</v>
      </c>
      <c r="I27" s="25" t="n">
        <f aca="false">H27+G27</f>
        <v>112266.62025</v>
      </c>
      <c r="J27" s="1" t="s">
        <v>43</v>
      </c>
      <c r="K27" s="1" t="n">
        <v>17</v>
      </c>
      <c r="L27" s="23" t="n">
        <f aca="false">IF(G26*(1+$B$1)&lt;N26, N26, G26*(1+$B$1))</f>
        <v>107926.63325</v>
      </c>
      <c r="M27" s="2" t="n">
        <f aca="false">970*'Step Increment Modification'!$G$16</f>
        <v>1060.03964855659</v>
      </c>
      <c r="N27" s="2" t="n">
        <f aca="false">IF(N26&gt;M27+L27, N26, M27+L27)</f>
        <v>108986.672898557</v>
      </c>
      <c r="O27" s="2" t="n">
        <f aca="false">N27*0.07</f>
        <v>7629.06710289896</v>
      </c>
      <c r="P27" s="25" t="n">
        <f aca="false">O27+N27</f>
        <v>116615.740001456</v>
      </c>
      <c r="Q27" s="23" t="n">
        <f aca="false">IF(N26*(1+$B$2)&lt;S26, S26, N26*(1+$B$2))</f>
        <v>111164.4322475</v>
      </c>
      <c r="R27" s="2" t="n">
        <f aca="false">M27*(1+$B$7)</f>
        <v>1060.03964855659</v>
      </c>
      <c r="S27" s="2" t="n">
        <f aca="false">IF(S26&gt;R27+Q27,S26,R27+Q27)</f>
        <v>112224.471896057</v>
      </c>
      <c r="T27" s="2" t="n">
        <f aca="false">S27*0.07</f>
        <v>7855.71303272396</v>
      </c>
      <c r="U27" s="25" t="n">
        <f aca="false">T27+S27</f>
        <v>120080.184928781</v>
      </c>
      <c r="V27" s="23" t="n">
        <f aca="false">IF(S26*(1+$B$3)&lt;X26, X26, S26*(1+$B$3))</f>
        <v>114499.365214925</v>
      </c>
      <c r="W27" s="2" t="n">
        <f aca="false">R27*(1+$B$7)</f>
        <v>1060.03964855659</v>
      </c>
      <c r="X27" s="2" t="n">
        <f aca="false">IF(X26&gt;W27+V27,X26,W27+V27)</f>
        <v>115559.404863482</v>
      </c>
      <c r="Y27" s="2" t="n">
        <f aca="false">X27*0.07</f>
        <v>8089.15834044371</v>
      </c>
      <c r="Z27" s="25" t="n">
        <f aca="false">Y27+X27</f>
        <v>123648.563203925</v>
      </c>
      <c r="AA27" s="23" t="n">
        <f aca="false">IF(X26*(1+$B$4)&lt;AC26, AC26, X26*(1+$B$4))</f>
        <v>118506.842997447</v>
      </c>
      <c r="AB27" s="2" t="n">
        <f aca="false">W27*(1+$B$7)</f>
        <v>1060.03964855659</v>
      </c>
      <c r="AC27" s="2" t="n">
        <f aca="false">IF(AC26&gt;AB27+AA27,AC26,AB27+AA27)</f>
        <v>119566.882646004</v>
      </c>
      <c r="AD27" s="2" t="n">
        <f aca="false">AC27*0.07</f>
        <v>8369.68178522028</v>
      </c>
      <c r="AE27" s="25" t="n">
        <f aca="false">AD27+AC27</f>
        <v>127936.564431224</v>
      </c>
      <c r="AF27" s="23" t="n">
        <f aca="false">IF(AC26*(1+$B$5)&lt;AH26, AH26, AC26*(1+$B$5))</f>
        <v>122151.83710569</v>
      </c>
      <c r="AG27" s="2" t="n">
        <f aca="false">AB27*(1+$B$7)</f>
        <v>1060.03964855659</v>
      </c>
      <c r="AH27" s="2" t="n">
        <f aca="false">IF(AH26&gt;AG27+AF27,AH26,AG27+AF27)</f>
        <v>123211.876754246</v>
      </c>
      <c r="AI27" s="2" t="n">
        <f aca="false">AH27*0.07</f>
        <v>8624.83137279723</v>
      </c>
      <c r="AJ27" s="25" t="n">
        <f aca="false">AI27+AH27</f>
        <v>131836.708127043</v>
      </c>
    </row>
    <row r="28" customFormat="false" ht="15" hidden="false" customHeight="false" outlineLevel="0" collapsed="false">
      <c r="A28" s="1" t="s">
        <v>44</v>
      </c>
      <c r="B28" s="2" t="n">
        <v>103848</v>
      </c>
      <c r="C28" s="2" t="n">
        <v>0</v>
      </c>
      <c r="D28" s="26" t="n">
        <f aca="false">+C28+B28</f>
        <v>103848</v>
      </c>
      <c r="E28" s="23" t="n">
        <f aca="false">D27*(1+$B$6)</f>
        <v>105594.475</v>
      </c>
      <c r="F28" s="2" t="n">
        <f aca="false">C28</f>
        <v>0</v>
      </c>
      <c r="G28" s="2" t="n">
        <f aca="false">+E28+F28</f>
        <v>105594.475</v>
      </c>
      <c r="H28" s="2" t="n">
        <f aca="false">G28*0.07</f>
        <v>7391.61325</v>
      </c>
      <c r="I28" s="25" t="n">
        <f aca="false">H28+G28</f>
        <v>112986.08825</v>
      </c>
      <c r="J28" s="1" t="s">
        <v>45</v>
      </c>
      <c r="K28" s="1" t="n">
        <v>18</v>
      </c>
      <c r="L28" s="23" t="n">
        <f aca="false">IF(G27*(1+$B$1)&lt;N27, N27, G27*(1+$B$1))</f>
        <v>108986.672898557</v>
      </c>
      <c r="M28" s="2" t="n">
        <f aca="false">F28*(1+$B$7)</f>
        <v>0</v>
      </c>
      <c r="N28" s="2" t="n">
        <f aca="false">IF(N27&gt;M28+L28, N27, M28+L28)</f>
        <v>108986.672898557</v>
      </c>
      <c r="O28" s="2" t="n">
        <f aca="false">N28*0.07</f>
        <v>7629.06710289896</v>
      </c>
      <c r="P28" s="25" t="n">
        <f aca="false">O28+N28</f>
        <v>116615.740001456</v>
      </c>
      <c r="Q28" s="23" t="n">
        <f aca="false">IF(N27*(1+$B$2)&lt;S27, S27, N27*(1+$B$2))</f>
        <v>112256.273085513</v>
      </c>
      <c r="R28" s="2" t="n">
        <f aca="false">M28*(1+$B$7)</f>
        <v>0</v>
      </c>
      <c r="S28" s="2" t="n">
        <f aca="false">IF(S27&gt;R28+Q28,S27,R28+Q28)</f>
        <v>112256.273085513</v>
      </c>
      <c r="T28" s="2" t="n">
        <f aca="false">S28*0.07</f>
        <v>7857.93911598593</v>
      </c>
      <c r="U28" s="25" t="n">
        <f aca="false">T28+S28</f>
        <v>120114.212201499</v>
      </c>
      <c r="V28" s="23" t="n">
        <f aca="false">IF(S27*(1+$B$3)&lt;X27, X27, S27*(1+$B$3))</f>
        <v>115591.206052938</v>
      </c>
      <c r="W28" s="2" t="n">
        <f aca="false">R28*(1+$B$7)</f>
        <v>0</v>
      </c>
      <c r="X28" s="2" t="n">
        <f aca="false">IF(X27&gt;W28+V28,X27,W28+V28)</f>
        <v>115591.206052938</v>
      </c>
      <c r="Y28" s="2" t="n">
        <f aca="false">X28*0.07</f>
        <v>8091.38442370568</v>
      </c>
      <c r="Z28" s="25" t="n">
        <f aca="false">Y28+X28</f>
        <v>123682.590476644</v>
      </c>
      <c r="AA28" s="23" t="n">
        <f aca="false">IF(X27*(1+$B$4)&lt;AC27, AC27, X27*(1+$B$4))</f>
        <v>119603.984033703</v>
      </c>
      <c r="AB28" s="2" t="n">
        <f aca="false">W28*(1+$B$7)</f>
        <v>0</v>
      </c>
      <c r="AC28" s="2" t="n">
        <f aca="false">IF(AC27&gt;AB28+AA28,AC27,AB28+AA28)</f>
        <v>119603.984033703</v>
      </c>
      <c r="AD28" s="2" t="n">
        <f aca="false">AC28*0.07</f>
        <v>8372.27888235924</v>
      </c>
      <c r="AE28" s="25" t="n">
        <f aca="false">AD28+AC28</f>
        <v>127976.262916063</v>
      </c>
      <c r="AF28" s="23" t="n">
        <f aca="false">IF(AC27*(1+$B$5)&lt;AH27, AH27, AC27*(1+$B$5))</f>
        <v>123751.723538614</v>
      </c>
      <c r="AG28" s="2" t="n">
        <f aca="false">AB28*(1+$B$7)</f>
        <v>0</v>
      </c>
      <c r="AH28" s="2" t="n">
        <f aca="false">IF(AH27&gt;AG28+AF28,AH27,AG28+AF28)</f>
        <v>123751.723538614</v>
      </c>
      <c r="AI28" s="2" t="n">
        <f aca="false">AH28*0.07</f>
        <v>8662.62064770299</v>
      </c>
      <c r="AJ28" s="25" t="n">
        <f aca="false">AI28+AH28</f>
        <v>132414.344186317</v>
      </c>
    </row>
    <row r="29" customFormat="false" ht="15" hidden="false" customHeight="false" outlineLevel="0" collapsed="false">
      <c r="A29" s="1" t="s">
        <v>46</v>
      </c>
      <c r="B29" s="2" t="n">
        <v>105021</v>
      </c>
      <c r="C29" s="2" t="n">
        <v>0</v>
      </c>
      <c r="D29" s="26" t="n">
        <f aca="false">+C29+B29</f>
        <v>105021</v>
      </c>
      <c r="E29" s="23" t="n">
        <f aca="false">D28*(1+$B$6)</f>
        <v>106444.2</v>
      </c>
      <c r="F29" s="2" t="n">
        <f aca="false">C29</f>
        <v>0</v>
      </c>
      <c r="G29" s="2" t="n">
        <f aca="false">+E29+F29</f>
        <v>106444.2</v>
      </c>
      <c r="H29" s="2" t="n">
        <f aca="false">G29*0.07</f>
        <v>7451.094</v>
      </c>
      <c r="I29" s="25" t="n">
        <f aca="false">H29+G29</f>
        <v>113895.294</v>
      </c>
      <c r="J29" s="1" t="s">
        <v>47</v>
      </c>
      <c r="K29" s="1" t="n">
        <v>19</v>
      </c>
      <c r="L29" s="23" t="n">
        <f aca="false">IF(G28*(1+$B$1)&lt;N28, N28, G28*(1+$B$1))</f>
        <v>108986.672898557</v>
      </c>
      <c r="M29" s="2" t="n">
        <f aca="false">F29*(1+$B$7)</f>
        <v>0</v>
      </c>
      <c r="N29" s="2" t="n">
        <f aca="false">IF(N28&gt;M29+L29, N28, M29+L29)</f>
        <v>108986.672898557</v>
      </c>
      <c r="O29" s="2" t="n">
        <f aca="false">N29*0.07</f>
        <v>7629.06710289896</v>
      </c>
      <c r="P29" s="25" t="n">
        <f aca="false">O29+N29</f>
        <v>116615.740001456</v>
      </c>
      <c r="Q29" s="23" t="n">
        <f aca="false">IF(N28*(1+$B$2)&lt;S28, S28, N28*(1+$B$2))</f>
        <v>112256.273085513</v>
      </c>
      <c r="R29" s="2" t="n">
        <f aca="false">M29*(1+$B$7)</f>
        <v>0</v>
      </c>
      <c r="S29" s="2" t="n">
        <f aca="false">IF(S28&gt;R29+Q29,S28,R29+Q29)</f>
        <v>112256.273085513</v>
      </c>
      <c r="T29" s="2" t="n">
        <f aca="false">S29*0.07</f>
        <v>7857.93911598593</v>
      </c>
      <c r="U29" s="25" t="n">
        <f aca="false">T29+S29</f>
        <v>120114.212201499</v>
      </c>
      <c r="V29" s="23" t="n">
        <f aca="false">IF(S28*(1+$B$3)&lt;X28, X28, S28*(1+$B$3))</f>
        <v>115623.961278079</v>
      </c>
      <c r="W29" s="2" t="n">
        <f aca="false">R29*(1+$B$7)</f>
        <v>0</v>
      </c>
      <c r="X29" s="2" t="n">
        <f aca="false">IF(X28&gt;W29+V29,X28,W29+V29)</f>
        <v>115623.961278079</v>
      </c>
      <c r="Y29" s="2" t="n">
        <f aca="false">X29*0.07</f>
        <v>8093.67728946551</v>
      </c>
      <c r="Z29" s="25" t="n">
        <f aca="false">Y29+X29</f>
        <v>123717.638567544</v>
      </c>
      <c r="AA29" s="23" t="n">
        <f aca="false">IF(X28*(1+$B$4)&lt;AC28, AC28, X28*(1+$B$4))</f>
        <v>119636.898264791</v>
      </c>
      <c r="AB29" s="2" t="n">
        <f aca="false">W29*(1+$B$7)</f>
        <v>0</v>
      </c>
      <c r="AC29" s="2" t="n">
        <f aca="false">IF(AC28&gt;AB29+AA29,AC28,AB29+AA29)</f>
        <v>119636.898264791</v>
      </c>
      <c r="AD29" s="2" t="n">
        <f aca="false">AC29*0.07</f>
        <v>8374.58287853538</v>
      </c>
      <c r="AE29" s="25" t="n">
        <f aca="false">AD29+AC29</f>
        <v>128011.481143327</v>
      </c>
      <c r="AF29" s="23" t="n">
        <f aca="false">IF(AC28*(1+$B$5)&lt;AH28, AH28, AC28*(1+$B$5))</f>
        <v>123790.123474883</v>
      </c>
      <c r="AG29" s="2" t="n">
        <f aca="false">AB29*(1+$B$7)</f>
        <v>0</v>
      </c>
      <c r="AH29" s="2" t="n">
        <f aca="false">IF(AH28&gt;AG29+AF29,AH28,AG29+AF29)</f>
        <v>123790.123474883</v>
      </c>
      <c r="AI29" s="2" t="n">
        <f aca="false">AH29*0.07</f>
        <v>8665.30864324182</v>
      </c>
      <c r="AJ29" s="25" t="n">
        <f aca="false">AI29+AH29</f>
        <v>132455.432118125</v>
      </c>
    </row>
    <row r="30" customFormat="false" ht="15" hidden="false" customHeight="false" outlineLevel="0" collapsed="false">
      <c r="A30" s="1" t="s">
        <v>43</v>
      </c>
      <c r="B30" s="2" t="n">
        <v>105021</v>
      </c>
      <c r="C30" s="2" t="n">
        <v>1377</v>
      </c>
      <c r="D30" s="26" t="n">
        <f aca="false">+C30+B30</f>
        <v>106398</v>
      </c>
      <c r="E30" s="23" t="n">
        <f aca="false">D29*(1+$B$6)</f>
        <v>107646.525</v>
      </c>
      <c r="F30" s="2" t="n">
        <f aca="false">C30</f>
        <v>1377</v>
      </c>
      <c r="G30" s="2" t="n">
        <f aca="false">+E30+F30</f>
        <v>109023.525</v>
      </c>
      <c r="H30" s="2" t="n">
        <f aca="false">G30*0.07</f>
        <v>7631.64675</v>
      </c>
      <c r="I30" s="25" t="n">
        <f aca="false">H30+G30</f>
        <v>116655.17175</v>
      </c>
      <c r="J30" s="1" t="s">
        <v>48</v>
      </c>
      <c r="K30" s="1" t="n">
        <v>20</v>
      </c>
      <c r="L30" s="23" t="n">
        <f aca="false">IF(G29*(1+$B$1)&lt;N29, N29, G29*(1+$B$1))</f>
        <v>109637.526</v>
      </c>
      <c r="M30" s="2" t="n">
        <f aca="false">F30*(1+$B$7)</f>
        <v>1377</v>
      </c>
      <c r="N30" s="2" t="n">
        <f aca="false">IF(N29&gt;M30+L30, N29, M30+L30)</f>
        <v>111014.526</v>
      </c>
      <c r="O30" s="2" t="n">
        <f aca="false">N30*0.07</f>
        <v>7771.01682</v>
      </c>
      <c r="P30" s="25" t="n">
        <f aca="false">O30+N30</f>
        <v>118785.54282</v>
      </c>
      <c r="Q30" s="23" t="n">
        <f aca="false">IF(N29*(1+$B$2)&lt;S29, S29, N29*(1+$B$2))</f>
        <v>112256.273085513</v>
      </c>
      <c r="R30" s="2" t="n">
        <f aca="false">M30*(1+$B$7)</f>
        <v>1377</v>
      </c>
      <c r="S30" s="2" t="n">
        <f aca="false">IF(S29&gt;R30+Q30,S29,R30+Q30)</f>
        <v>113633.273085513</v>
      </c>
      <c r="T30" s="2" t="n">
        <f aca="false">S30*0.07</f>
        <v>7954.32911598593</v>
      </c>
      <c r="U30" s="25" t="n">
        <f aca="false">T30+S30</f>
        <v>121587.602201499</v>
      </c>
      <c r="V30" s="23" t="n">
        <f aca="false">IF(S29*(1+$B$3)&lt;X29, X29, S29*(1+$B$3))</f>
        <v>115623.961278079</v>
      </c>
      <c r="W30" s="2" t="n">
        <f aca="false">R30*(1+$B$7)</f>
        <v>1377</v>
      </c>
      <c r="X30" s="2" t="n">
        <f aca="false">IF(X29&gt;W30+V30,X29,W30+V30)</f>
        <v>117000.961278079</v>
      </c>
      <c r="Y30" s="2" t="n">
        <f aca="false">X30*0.07</f>
        <v>8190.06728946551</v>
      </c>
      <c r="Z30" s="25" t="n">
        <f aca="false">Y30+X30</f>
        <v>125191.028567544</v>
      </c>
      <c r="AA30" s="23" t="n">
        <f aca="false">IF(X29*(1+$B$4)&lt;AC29, AC29, X29*(1+$B$4))</f>
        <v>119670.799922811</v>
      </c>
      <c r="AB30" s="2" t="n">
        <f aca="false">W30*(1+$B$7)</f>
        <v>1377</v>
      </c>
      <c r="AC30" s="2" t="n">
        <f aca="false">IF(AC29&gt;AB30+AA30,AC29,AB30+AA30)</f>
        <v>121047.799922811</v>
      </c>
      <c r="AD30" s="2" t="n">
        <f aca="false">AC30*0.07</f>
        <v>8473.3459945968</v>
      </c>
      <c r="AE30" s="25" t="n">
        <f aca="false">AD30+AC30</f>
        <v>129521.145917408</v>
      </c>
      <c r="AF30" s="23" t="n">
        <f aca="false">IF(AC29*(1+$B$5)&lt;AH29, AH29, AC29*(1+$B$5))</f>
        <v>123824.189704059</v>
      </c>
      <c r="AG30" s="2" t="n">
        <f aca="false">AB30*(1+$B$7)</f>
        <v>1377</v>
      </c>
      <c r="AH30" s="2" t="n">
        <f aca="false">IF(AH29&gt;AG30+AF30,AH29,AG30+AF30)</f>
        <v>125201.189704059</v>
      </c>
      <c r="AI30" s="2" t="n">
        <f aca="false">AH30*0.07</f>
        <v>8764.08327928412</v>
      </c>
      <c r="AJ30" s="25" t="n">
        <f aca="false">AI30+AH30</f>
        <v>133965.272983343</v>
      </c>
    </row>
    <row r="31" customFormat="false" ht="15" hidden="false" customHeight="false" outlineLevel="0" collapsed="false">
      <c r="A31" s="1" t="s">
        <v>45</v>
      </c>
      <c r="B31" s="2" t="n">
        <v>106425</v>
      </c>
      <c r="C31" s="2" t="n">
        <v>0</v>
      </c>
      <c r="D31" s="26" t="n">
        <f aca="false">+C31+B31</f>
        <v>106425</v>
      </c>
      <c r="E31" s="23" t="n">
        <f aca="false">D30*(1+$B$6)</f>
        <v>109057.95</v>
      </c>
      <c r="F31" s="2" t="n">
        <f aca="false">C31</f>
        <v>0</v>
      </c>
      <c r="G31" s="2" t="n">
        <f aca="false">+E31+F31</f>
        <v>109057.95</v>
      </c>
      <c r="H31" s="2" t="n">
        <f aca="false">G31*0.07</f>
        <v>7634.0565</v>
      </c>
      <c r="I31" s="25" t="n">
        <f aca="false">H31+G31</f>
        <v>116692.0065</v>
      </c>
      <c r="J31" s="1" t="s">
        <v>49</v>
      </c>
      <c r="K31" s="1" t="n">
        <v>21</v>
      </c>
      <c r="L31" s="23" t="n">
        <f aca="false">IF(G30*(1+$B$1)&lt;N30, N30, G30*(1+$B$1))</f>
        <v>112294.23075</v>
      </c>
      <c r="M31" s="2" t="n">
        <f aca="false">F31*(1+$B$7)</f>
        <v>0</v>
      </c>
      <c r="N31" s="2" t="n">
        <f aca="false">IF(N30&gt;M31+L31, N30, M31+L31)</f>
        <v>112294.23075</v>
      </c>
      <c r="O31" s="2" t="n">
        <f aca="false">N31*0.07</f>
        <v>7860.5961525</v>
      </c>
      <c r="P31" s="25" t="n">
        <f aca="false">O31+N31</f>
        <v>120154.8269025</v>
      </c>
      <c r="Q31" s="23" t="n">
        <f aca="false">IF(N30*(1+$B$2)&lt;S30, S30, N30*(1+$B$2))</f>
        <v>114344.96178</v>
      </c>
      <c r="R31" s="2" t="n">
        <f aca="false">M31*(1+$B$7)</f>
        <v>0</v>
      </c>
      <c r="S31" s="2" t="n">
        <f aca="false">IF(S30&gt;R31+Q31,S30,R31+Q31)</f>
        <v>114344.96178</v>
      </c>
      <c r="T31" s="2" t="n">
        <f aca="false">S31*0.07</f>
        <v>8004.1473246</v>
      </c>
      <c r="U31" s="25" t="n">
        <f aca="false">T31+S31</f>
        <v>122349.1091046</v>
      </c>
      <c r="V31" s="23" t="n">
        <f aca="false">IF(S30*(1+$B$3)&lt;X30, X30, S30*(1+$B$3))</f>
        <v>117042.271278079</v>
      </c>
      <c r="W31" s="2" t="n">
        <f aca="false">R31*(1+$B$7)</f>
        <v>0</v>
      </c>
      <c r="X31" s="2" t="n">
        <f aca="false">IF(X30&gt;W31+V31,X30,W31+V31)</f>
        <v>117042.271278079</v>
      </c>
      <c r="Y31" s="2" t="n">
        <f aca="false">X31*0.07</f>
        <v>8192.95898946551</v>
      </c>
      <c r="Z31" s="25" t="n">
        <f aca="false">Y31+X31</f>
        <v>125235.230267544</v>
      </c>
      <c r="AA31" s="23" t="n">
        <f aca="false">IF(X30*(1+$B$4)&lt;AC30, AC30, X30*(1+$B$4))</f>
        <v>121095.994922811</v>
      </c>
      <c r="AB31" s="2" t="n">
        <f aca="false">W31*(1+$B$7)</f>
        <v>0</v>
      </c>
      <c r="AC31" s="2" t="n">
        <f aca="false">IF(AC30&gt;AB31+AA31,AC30,AB31+AA31)</f>
        <v>121095.994922811</v>
      </c>
      <c r="AD31" s="2" t="n">
        <f aca="false">AC31*0.07</f>
        <v>8476.7196445968</v>
      </c>
      <c r="AE31" s="25" t="n">
        <f aca="false">AD31+AC31</f>
        <v>129572.714567408</v>
      </c>
      <c r="AF31" s="23" t="n">
        <f aca="false">IF(AC30*(1+$B$5)&lt;AH30, AH30, AC30*(1+$B$5))</f>
        <v>125284.47292011</v>
      </c>
      <c r="AG31" s="2" t="n">
        <f aca="false">AB31*(1+$B$7)</f>
        <v>0</v>
      </c>
      <c r="AH31" s="2" t="n">
        <f aca="false">IF(AH30&gt;AG31+AF31,AH30,AG31+AF31)</f>
        <v>125284.47292011</v>
      </c>
      <c r="AI31" s="2" t="n">
        <f aca="false">AH31*0.07</f>
        <v>8769.91310440769</v>
      </c>
      <c r="AJ31" s="25" t="n">
        <f aca="false">AI31+AH31</f>
        <v>134054.386024518</v>
      </c>
    </row>
    <row r="32" customFormat="false" ht="15" hidden="false" customHeight="false" outlineLevel="0" collapsed="false">
      <c r="A32" s="1" t="s">
        <v>47</v>
      </c>
      <c r="B32" s="2" t="n">
        <v>106425</v>
      </c>
      <c r="C32" s="2" t="n">
        <v>0</v>
      </c>
      <c r="D32" s="26" t="n">
        <f aca="false">+C32+B32</f>
        <v>106425</v>
      </c>
      <c r="E32" s="23" t="n">
        <f aca="false">D31*(1+$B$6)</f>
        <v>109085.625</v>
      </c>
      <c r="F32" s="2" t="n">
        <f aca="false">C32</f>
        <v>0</v>
      </c>
      <c r="G32" s="2" t="n">
        <f aca="false">+E32+F32</f>
        <v>109085.625</v>
      </c>
      <c r="H32" s="2" t="n">
        <f aca="false">G32*0.07</f>
        <v>7635.99375</v>
      </c>
      <c r="I32" s="25" t="n">
        <f aca="false">H32+G32</f>
        <v>116721.61875</v>
      </c>
      <c r="J32" s="1" t="s">
        <v>50</v>
      </c>
      <c r="K32" s="1" t="n">
        <v>22</v>
      </c>
      <c r="L32" s="23" t="n">
        <f aca="false">IF(G31*(1+$B$1)&lt;N31, N31, G31*(1+$B$1))</f>
        <v>112329.6885</v>
      </c>
      <c r="M32" s="2" t="n">
        <f aca="false">F32*(1+$B$7)</f>
        <v>0</v>
      </c>
      <c r="N32" s="2" t="n">
        <f aca="false">IF(N31&gt;M32+L32, N31, M32+L32)</f>
        <v>112329.6885</v>
      </c>
      <c r="O32" s="2" t="n">
        <f aca="false">N32*0.07</f>
        <v>7863.078195</v>
      </c>
      <c r="P32" s="25" t="n">
        <f aca="false">O32+N32</f>
        <v>120192.766695</v>
      </c>
      <c r="Q32" s="23" t="n">
        <f aca="false">IF(N31*(1+$B$2)&lt;S31, S31, N31*(1+$B$2))</f>
        <v>115663.0576725</v>
      </c>
      <c r="R32" s="2" t="n">
        <f aca="false">M32*(1+$B$7)</f>
        <v>0</v>
      </c>
      <c r="S32" s="2" t="n">
        <f aca="false">IF(S31&gt;R32+Q32,S31,R32+Q32)</f>
        <v>115663.0576725</v>
      </c>
      <c r="T32" s="2" t="n">
        <f aca="false">S32*0.07</f>
        <v>8096.414037075</v>
      </c>
      <c r="U32" s="25" t="n">
        <f aca="false">T32+S32</f>
        <v>123759.471709575</v>
      </c>
      <c r="V32" s="23" t="n">
        <f aca="false">IF(S31*(1+$B$3)&lt;X31, X31, S31*(1+$B$3))</f>
        <v>117775.3106334</v>
      </c>
      <c r="W32" s="2" t="n">
        <f aca="false">R32*(1+$B$7)</f>
        <v>0</v>
      </c>
      <c r="X32" s="2" t="n">
        <f aca="false">IF(X31&gt;W32+V32,X31,W32+V32)</f>
        <v>117775.3106334</v>
      </c>
      <c r="Y32" s="2" t="n">
        <f aca="false">X32*0.07</f>
        <v>8244.271744338</v>
      </c>
      <c r="Z32" s="25" t="n">
        <f aca="false">Y32+X32</f>
        <v>126019.582377738</v>
      </c>
      <c r="AA32" s="23" t="n">
        <f aca="false">IF(X31*(1+$B$4)&lt;AC31, AC31, X31*(1+$B$4))</f>
        <v>121138.750772811</v>
      </c>
      <c r="AB32" s="2" t="n">
        <f aca="false">W32*(1+$B$7)</f>
        <v>0</v>
      </c>
      <c r="AC32" s="2" t="n">
        <f aca="false">IF(AC31&gt;AB32+AA32,AC31,AB32+AA32)</f>
        <v>121138.750772811</v>
      </c>
      <c r="AD32" s="2" t="n">
        <f aca="false">AC32*0.07</f>
        <v>8479.7125540968</v>
      </c>
      <c r="AE32" s="25" t="n">
        <f aca="false">AD32+AC32</f>
        <v>129618.463326908</v>
      </c>
      <c r="AF32" s="23" t="n">
        <f aca="false">IF(AC31*(1+$B$5)&lt;AH31, AH31, AC31*(1+$B$5))</f>
        <v>125334.35474511</v>
      </c>
      <c r="AG32" s="2" t="n">
        <f aca="false">AB32*(1+$B$7)</f>
        <v>0</v>
      </c>
      <c r="AH32" s="2" t="n">
        <f aca="false">IF(AH31&gt;AG32+AF32,AH31,AG32+AF32)</f>
        <v>125334.35474511</v>
      </c>
      <c r="AI32" s="2" t="n">
        <f aca="false">AH32*0.07</f>
        <v>8773.40483215769</v>
      </c>
      <c r="AJ32" s="25" t="n">
        <f aca="false">AI32+AH32</f>
        <v>134107.759577268</v>
      </c>
    </row>
    <row r="33" customFormat="false" ht="15" hidden="false" customHeight="false" outlineLevel="0" collapsed="false">
      <c r="A33" s="1" t="s">
        <v>51</v>
      </c>
      <c r="B33" s="2" t="n">
        <v>106425</v>
      </c>
      <c r="C33" s="2" t="n">
        <v>0</v>
      </c>
      <c r="D33" s="26" t="n">
        <f aca="false">+C33+B33</f>
        <v>106425</v>
      </c>
      <c r="E33" s="23" t="n">
        <f aca="false">D32*(1+$B$6)</f>
        <v>109085.625</v>
      </c>
      <c r="F33" s="2" t="n">
        <f aca="false">C33</f>
        <v>0</v>
      </c>
      <c r="G33" s="2" t="n">
        <f aca="false">+E33+F33</f>
        <v>109085.625</v>
      </c>
      <c r="H33" s="2" t="n">
        <f aca="false">G33*0.07</f>
        <v>7635.99375</v>
      </c>
      <c r="I33" s="25" t="n">
        <f aca="false">H33+G33</f>
        <v>116721.61875</v>
      </c>
      <c r="J33" s="1" t="s">
        <v>52</v>
      </c>
      <c r="K33" s="1" t="n">
        <v>23</v>
      </c>
      <c r="L33" s="23" t="n">
        <f aca="false">IF(G32*(1+$B$1)&lt;N32, N32, G32*(1+$B$1))</f>
        <v>112358.19375</v>
      </c>
      <c r="M33" s="2" t="n">
        <f aca="false">550*'Step Increment Modification'!$G$16</f>
        <v>601.053408975387</v>
      </c>
      <c r="N33" s="2" t="n">
        <f aca="false">IF(N32&gt;M33+L33, N32, M33+L33)</f>
        <v>112959.247158975</v>
      </c>
      <c r="O33" s="2" t="n">
        <f aca="false">N33*0.07</f>
        <v>7907.14730112828</v>
      </c>
      <c r="P33" s="25" t="n">
        <f aca="false">O33+N33</f>
        <v>120866.394460104</v>
      </c>
      <c r="Q33" s="23" t="n">
        <f aca="false">IF(N32*(1+$B$2)&lt;S32, S32, N32*(1+$B$2))</f>
        <v>115699.579155</v>
      </c>
      <c r="R33" s="2" t="n">
        <f aca="false">M33*(1+$B$7)</f>
        <v>601.053408975387</v>
      </c>
      <c r="S33" s="2" t="n">
        <f aca="false">IF(S32&gt;R33+Q33,S32,R33+Q33)</f>
        <v>116300.632563975</v>
      </c>
      <c r="T33" s="2" t="n">
        <f aca="false">S33*0.07</f>
        <v>8141.04427947828</v>
      </c>
      <c r="U33" s="25" t="n">
        <f aca="false">T33+S33</f>
        <v>124441.676843454</v>
      </c>
      <c r="V33" s="23" t="n">
        <f aca="false">IF(S32*(1+$B$3)&lt;X32, X32, S32*(1+$B$3))</f>
        <v>119132.949402675</v>
      </c>
      <c r="W33" s="2" t="n">
        <f aca="false">R33*(1+$B$7)</f>
        <v>601.053408975387</v>
      </c>
      <c r="X33" s="2" t="n">
        <f aca="false">IF(X32&gt;W33+V33,X32,W33+V33)</f>
        <v>119734.00281165</v>
      </c>
      <c r="Y33" s="2" t="n">
        <f aca="false">X33*0.07</f>
        <v>8381.38019681553</v>
      </c>
      <c r="Z33" s="25" t="n">
        <f aca="false">Y33+X33</f>
        <v>128115.383008466</v>
      </c>
      <c r="AA33" s="23" t="n">
        <f aca="false">IF(X32*(1+$B$4)&lt;AC32, AC32, X32*(1+$B$4))</f>
        <v>121897.446505569</v>
      </c>
      <c r="AB33" s="2" t="n">
        <f aca="false">W33*(1+$B$7)</f>
        <v>601.053408975387</v>
      </c>
      <c r="AC33" s="2" t="n">
        <f aca="false">IF(AC32&gt;AB33+AA33,AC32,AB33+AA33)</f>
        <v>122498.499914544</v>
      </c>
      <c r="AD33" s="2" t="n">
        <f aca="false">AC33*0.07</f>
        <v>8574.89499401811</v>
      </c>
      <c r="AE33" s="25" t="n">
        <f aca="false">AD33+AC33</f>
        <v>131073.394908563</v>
      </c>
      <c r="AF33" s="23" t="n">
        <f aca="false">IF(AC32*(1+$B$5)&lt;AH32, AH32, AC32*(1+$B$5))</f>
        <v>125378.60704986</v>
      </c>
      <c r="AG33" s="2" t="n">
        <f aca="false">AB33*(1+$B$7)</f>
        <v>601.053408975387</v>
      </c>
      <c r="AH33" s="2" t="n">
        <f aca="false">IF(AH32&gt;AG33+AF33,AH32,AG33+AF33)</f>
        <v>125979.660458835</v>
      </c>
      <c r="AI33" s="2" t="n">
        <f aca="false">AH33*0.07</f>
        <v>8818.57623211847</v>
      </c>
      <c r="AJ33" s="25" t="n">
        <f aca="false">AI33+AH33</f>
        <v>134798.236690954</v>
      </c>
    </row>
    <row r="34" customFormat="false" ht="15" hidden="false" customHeight="false" outlineLevel="0" collapsed="false">
      <c r="A34" s="1" t="s">
        <v>53</v>
      </c>
      <c r="B34" s="2" t="n">
        <v>106454</v>
      </c>
      <c r="C34" s="2" t="n">
        <v>0</v>
      </c>
      <c r="D34" s="26" t="n">
        <f aca="false">+C34+B34</f>
        <v>106454</v>
      </c>
      <c r="E34" s="23" t="n">
        <f aca="false">D33*(1+$B$6)</f>
        <v>109085.625</v>
      </c>
      <c r="F34" s="2" t="n">
        <f aca="false">C34</f>
        <v>0</v>
      </c>
      <c r="G34" s="2" t="n">
        <f aca="false">+E34+F34</f>
        <v>109085.625</v>
      </c>
      <c r="H34" s="2" t="n">
        <f aca="false">G34*0.07</f>
        <v>7635.99375</v>
      </c>
      <c r="I34" s="25" t="n">
        <f aca="false">H34+G34</f>
        <v>116721.61875</v>
      </c>
      <c r="J34" s="1" t="s">
        <v>54</v>
      </c>
      <c r="K34" s="1" t="n">
        <v>24</v>
      </c>
      <c r="L34" s="23" t="n">
        <f aca="false">IF(G33*(1+$B$1)&lt;N33, N33, G33*(1+$B$1))</f>
        <v>112959.247158975</v>
      </c>
      <c r="M34" s="2" t="n">
        <f aca="false">F34*(1+$B$7)</f>
        <v>0</v>
      </c>
      <c r="N34" s="2" t="n">
        <f aca="false">IF(N33&gt;M34+L34, N33, M34+L34)</f>
        <v>112959.247158975</v>
      </c>
      <c r="O34" s="2" t="n">
        <f aca="false">N34*0.07</f>
        <v>7907.14730112828</v>
      </c>
      <c r="P34" s="25" t="n">
        <f aca="false">O34+N34</f>
        <v>120866.394460104</v>
      </c>
      <c r="Q34" s="23" t="n">
        <f aca="false">IF(N33*(1+$B$2)&lt;S33, S33, N33*(1+$B$2))</f>
        <v>116348.024573745</v>
      </c>
      <c r="R34" s="2" t="n">
        <f aca="false">M34*(1+$B$7)</f>
        <v>0</v>
      </c>
      <c r="S34" s="2" t="n">
        <f aca="false">IF(S33&gt;R34+Q34,S33,R34+Q34)</f>
        <v>116348.024573745</v>
      </c>
      <c r="T34" s="2" t="n">
        <f aca="false">S34*0.07</f>
        <v>8144.36172016213</v>
      </c>
      <c r="U34" s="25" t="n">
        <f aca="false">T34+S34</f>
        <v>124492.386293907</v>
      </c>
      <c r="V34" s="23" t="n">
        <f aca="false">IF(S33*(1+$B$3)&lt;X33, X33, S33*(1+$B$3))</f>
        <v>119789.651540895</v>
      </c>
      <c r="W34" s="2" t="n">
        <f aca="false">R34*(1+$B$7)</f>
        <v>0</v>
      </c>
      <c r="X34" s="2" t="n">
        <f aca="false">IF(X33&gt;W34+V34,X33,W34+V34)</f>
        <v>119789.651540895</v>
      </c>
      <c r="Y34" s="2" t="n">
        <f aca="false">X34*0.07</f>
        <v>8385.27560786263</v>
      </c>
      <c r="Z34" s="25" t="n">
        <f aca="false">Y34+X34</f>
        <v>128174.927148757</v>
      </c>
      <c r="AA34" s="23" t="n">
        <f aca="false">IF(X33*(1+$B$4)&lt;AC33, AC33, X33*(1+$B$4))</f>
        <v>123924.692910058</v>
      </c>
      <c r="AB34" s="2" t="n">
        <f aca="false">W34*(1+$B$7)</f>
        <v>0</v>
      </c>
      <c r="AC34" s="2" t="n">
        <f aca="false">IF(AC33&gt;AB34+AA34,AC33,AB34+AA34)</f>
        <v>123924.692910058</v>
      </c>
      <c r="AD34" s="2" t="n">
        <f aca="false">AC34*0.07</f>
        <v>8674.72850370407</v>
      </c>
      <c r="AE34" s="25" t="n">
        <f aca="false">AD34+AC34</f>
        <v>132599.421413762</v>
      </c>
      <c r="AF34" s="23" t="n">
        <f aca="false">IF(AC33*(1+$B$5)&lt;AH33, AH33, AC33*(1+$B$5))</f>
        <v>126785.947411553</v>
      </c>
      <c r="AG34" s="2" t="n">
        <f aca="false">AB34*(1+$B$7)</f>
        <v>0</v>
      </c>
      <c r="AH34" s="2" t="n">
        <f aca="false">IF(AH33&gt;AG34+AF34,AH33,AG34+AF34)</f>
        <v>126785.947411553</v>
      </c>
      <c r="AI34" s="2" t="n">
        <f aca="false">AH34*0.07</f>
        <v>8875.01631880874</v>
      </c>
      <c r="AJ34" s="25" t="n">
        <f aca="false">AI34+AH34</f>
        <v>135660.963730362</v>
      </c>
    </row>
    <row r="35" customFormat="false" ht="15" hidden="false" customHeight="false" outlineLevel="0" collapsed="false">
      <c r="A35" s="1" t="s">
        <v>48</v>
      </c>
      <c r="B35" s="2" t="n">
        <v>106454</v>
      </c>
      <c r="C35" s="2" t="n">
        <v>1376</v>
      </c>
      <c r="D35" s="26" t="n">
        <f aca="false">+C35+B35</f>
        <v>107830</v>
      </c>
      <c r="E35" s="23" t="n">
        <f aca="false">D34*(1+$B$6)</f>
        <v>109115.35</v>
      </c>
      <c r="F35" s="2" t="n">
        <f aca="false">C35</f>
        <v>1376</v>
      </c>
      <c r="G35" s="2" t="n">
        <f aca="false">+E35+F35</f>
        <v>110491.35</v>
      </c>
      <c r="H35" s="2" t="n">
        <f aca="false">G35*0.07</f>
        <v>7734.3945</v>
      </c>
      <c r="I35" s="25" t="n">
        <f aca="false">H35+G35</f>
        <v>118225.7445</v>
      </c>
      <c r="J35" s="1" t="s">
        <v>55</v>
      </c>
      <c r="K35" s="1" t="n">
        <v>25</v>
      </c>
      <c r="L35" s="23" t="n">
        <f aca="false">IF(G34*(1+$B$1)&lt;N34, N34, G34*(1+$B$1))</f>
        <v>112959.247158975</v>
      </c>
      <c r="M35" s="2" t="n">
        <f aca="false">F35*(1+$B$7)</f>
        <v>1376</v>
      </c>
      <c r="N35" s="2" t="n">
        <f aca="false">IF(N34&gt;M35+L35, N34, M35+L35)</f>
        <v>114335.247158975</v>
      </c>
      <c r="O35" s="2" t="n">
        <f aca="false">N35*0.07</f>
        <v>8003.46730112828</v>
      </c>
      <c r="P35" s="25" t="n">
        <f aca="false">O35+N35</f>
        <v>122338.714460104</v>
      </c>
      <c r="Q35" s="23" t="n">
        <f aca="false">IF(N34*(1+$B$2)&lt;S34, S34, N34*(1+$B$2))</f>
        <v>116348.024573745</v>
      </c>
      <c r="R35" s="2" t="n">
        <f aca="false">M35*(1+$B$7)</f>
        <v>1376</v>
      </c>
      <c r="S35" s="2" t="n">
        <f aca="false">IF(S34&gt;R35+Q35,S34,R35+Q35)</f>
        <v>117724.024573745</v>
      </c>
      <c r="T35" s="2" t="n">
        <f aca="false">S35*0.07</f>
        <v>8240.68172016213</v>
      </c>
      <c r="U35" s="25" t="n">
        <f aca="false">T35+S35</f>
        <v>125964.706293907</v>
      </c>
      <c r="V35" s="23" t="n">
        <f aca="false">IF(S34*(1+$B$3)&lt;X34, X34, S34*(1+$B$3))</f>
        <v>119838.465310957</v>
      </c>
      <c r="W35" s="2" t="n">
        <f aca="false">R35*(1+$B$7)</f>
        <v>1376</v>
      </c>
      <c r="X35" s="2" t="n">
        <f aca="false">IF(X34&gt;W35+V35,X34,W35+V35)</f>
        <v>121214.465310957</v>
      </c>
      <c r="Y35" s="2" t="n">
        <f aca="false">X35*0.07</f>
        <v>8485.01257176699</v>
      </c>
      <c r="Z35" s="25" t="n">
        <f aca="false">Y35+X35</f>
        <v>129699.477882724</v>
      </c>
      <c r="AA35" s="23" t="n">
        <f aca="false">IF(X34*(1+$B$4)&lt;AC34, AC34, X34*(1+$B$4))</f>
        <v>123982.289344826</v>
      </c>
      <c r="AB35" s="2" t="n">
        <f aca="false">W35*(1+$B$7)</f>
        <v>1376</v>
      </c>
      <c r="AC35" s="2" t="n">
        <f aca="false">IF(AC34&gt;AB35+AA35,AC34,AB35+AA35)</f>
        <v>125358.289344826</v>
      </c>
      <c r="AD35" s="2" t="n">
        <f aca="false">AC35*0.07</f>
        <v>8775.08025413782</v>
      </c>
      <c r="AE35" s="25" t="n">
        <f aca="false">AD35+AC35</f>
        <v>134133.369598964</v>
      </c>
      <c r="AF35" s="23" t="n">
        <f aca="false">IF(AC34*(1+$B$5)&lt;AH34, AH34, AC34*(1+$B$5))</f>
        <v>128262.05716191</v>
      </c>
      <c r="AG35" s="2" t="n">
        <f aca="false">AB35*(1+$B$7)</f>
        <v>1376</v>
      </c>
      <c r="AH35" s="2" t="n">
        <f aca="false">IF(AH34&gt;AG35+AF35,AH34,AG35+AF35)</f>
        <v>129638.05716191</v>
      </c>
      <c r="AI35" s="2" t="n">
        <f aca="false">AH35*0.07</f>
        <v>9074.66400133371</v>
      </c>
      <c r="AJ35" s="25" t="n">
        <f aca="false">AI35+AH35</f>
        <v>138712.721163244</v>
      </c>
    </row>
    <row r="36" customFormat="false" ht="15" hidden="false" customHeight="false" outlineLevel="0" collapsed="false">
      <c r="A36" s="1" t="s">
        <v>49</v>
      </c>
      <c r="B36" s="2" t="n">
        <v>107857</v>
      </c>
      <c r="C36" s="2" t="n">
        <v>0</v>
      </c>
      <c r="D36" s="26" t="n">
        <f aca="false">+C36+B36</f>
        <v>107857</v>
      </c>
      <c r="E36" s="23" t="n">
        <f aca="false">D35*(1+$B$6)</f>
        <v>110525.75</v>
      </c>
      <c r="F36" s="2" t="n">
        <f aca="false">C36</f>
        <v>0</v>
      </c>
      <c r="G36" s="2" t="n">
        <f aca="false">+E36+F36</f>
        <v>110525.75</v>
      </c>
      <c r="H36" s="2" t="n">
        <f aca="false">G36*0.07</f>
        <v>7736.8025</v>
      </c>
      <c r="I36" s="25" t="n">
        <f aca="false">H36+G36</f>
        <v>118262.5525</v>
      </c>
      <c r="J36" s="1" t="s">
        <v>56</v>
      </c>
      <c r="K36" s="1" t="n">
        <v>26</v>
      </c>
      <c r="L36" s="23" t="n">
        <f aca="false">IF(G35*(1+$B$1)&lt;N35, N35, G35*(1+$B$1))</f>
        <v>114335.247158975</v>
      </c>
      <c r="M36" s="2" t="n">
        <f aca="false">F36*(1+$B$7)</f>
        <v>0</v>
      </c>
      <c r="N36" s="2" t="n">
        <f aca="false">IF(N35&gt;M36+L36, N35, M36+L36)</f>
        <v>114335.247158975</v>
      </c>
      <c r="O36" s="2" t="n">
        <f aca="false">N36*0.07</f>
        <v>8003.46730112828</v>
      </c>
      <c r="P36" s="25" t="n">
        <f aca="false">O36+N36</f>
        <v>122338.714460104</v>
      </c>
      <c r="Q36" s="23" t="n">
        <f aca="false">IF(N35*(1+$B$2)&lt;S35, S35, N35*(1+$B$2))</f>
        <v>117765.304573745</v>
      </c>
      <c r="R36" s="2" t="n">
        <f aca="false">M36*(1+$B$7)</f>
        <v>0</v>
      </c>
      <c r="S36" s="2" t="n">
        <f aca="false">IF(S35&gt;R36+Q36,S35,R36+Q36)</f>
        <v>117765.304573745</v>
      </c>
      <c r="T36" s="2" t="n">
        <f aca="false">S36*0.07</f>
        <v>8243.57132016213</v>
      </c>
      <c r="U36" s="25" t="n">
        <f aca="false">T36+S36</f>
        <v>126008.875893907</v>
      </c>
      <c r="V36" s="23" t="n">
        <f aca="false">IF(S35*(1+$B$3)&lt;X35, X35, S35*(1+$B$3))</f>
        <v>121255.745310957</v>
      </c>
      <c r="W36" s="2" t="n">
        <f aca="false">R36*(1+$B$7)</f>
        <v>0</v>
      </c>
      <c r="X36" s="2" t="n">
        <f aca="false">IF(X35&gt;W36+V36,X35,W36+V36)</f>
        <v>121255.745310957</v>
      </c>
      <c r="Y36" s="2" t="n">
        <f aca="false">X36*0.07</f>
        <v>8487.90217176699</v>
      </c>
      <c r="Z36" s="25" t="n">
        <f aca="false">Y36+X36</f>
        <v>129743.647482724</v>
      </c>
      <c r="AA36" s="23" t="n">
        <f aca="false">IF(X35*(1+$B$4)&lt;AC35, AC35, X35*(1+$B$4))</f>
        <v>125456.97159684</v>
      </c>
      <c r="AB36" s="2" t="n">
        <f aca="false">W36*(1+$B$7)</f>
        <v>0</v>
      </c>
      <c r="AC36" s="2" t="n">
        <f aca="false">IF(AC35&gt;AB36+AA36,AC35,AB36+AA36)</f>
        <v>125456.97159684</v>
      </c>
      <c r="AD36" s="2" t="n">
        <f aca="false">AC36*0.07</f>
        <v>8781.98801177883</v>
      </c>
      <c r="AE36" s="25" t="n">
        <f aca="false">AD36+AC36</f>
        <v>134238.959608619</v>
      </c>
      <c r="AF36" s="23" t="n">
        <f aca="false">IF(AC35*(1+$B$5)&lt;AH35, AH35, AC35*(1+$B$5))</f>
        <v>129745.829471895</v>
      </c>
      <c r="AG36" s="2" t="n">
        <f aca="false">AB36*(1+$B$7)</f>
        <v>0</v>
      </c>
      <c r="AH36" s="2" t="n">
        <f aca="false">IF(AH35&gt;AG36+AF36,AH35,AG36+AF36)</f>
        <v>129745.829471895</v>
      </c>
      <c r="AI36" s="2" t="n">
        <f aca="false">AH36*0.07</f>
        <v>9082.20806303264</v>
      </c>
      <c r="AJ36" s="25" t="n">
        <f aca="false">AI36+AH36</f>
        <v>138828.037534928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110553.425</v>
      </c>
      <c r="F37" s="28" t="n">
        <v>0</v>
      </c>
      <c r="G37" s="28" t="n">
        <f aca="false">+E37+F37</f>
        <v>110553.425</v>
      </c>
      <c r="H37" s="28" t="n">
        <f aca="false">G37*0.07</f>
        <v>7738.73975</v>
      </c>
      <c r="I37" s="29" t="n">
        <f aca="false">H37+G37</f>
        <v>118292.16475</v>
      </c>
      <c r="J37" s="1" t="s">
        <v>57</v>
      </c>
      <c r="K37" s="1" t="n">
        <v>27</v>
      </c>
      <c r="L37" s="23" t="n">
        <f aca="false">IF(G36*(1+$B$1)&lt;N36, N36, G36*(1+$B$1))</f>
        <v>114335.247158975</v>
      </c>
      <c r="M37" s="2" t="n">
        <f aca="false">F37*(1+$B$7)</f>
        <v>0</v>
      </c>
      <c r="N37" s="2" t="n">
        <f aca="false">IF(N36&gt;M37+L37, N36, M37+L37)</f>
        <v>114335.247158975</v>
      </c>
      <c r="O37" s="2" t="n">
        <f aca="false">N37*0.07</f>
        <v>8003.46730112828</v>
      </c>
      <c r="P37" s="25" t="n">
        <f aca="false">O37+N37</f>
        <v>122338.714460104</v>
      </c>
      <c r="Q37" s="23" t="n">
        <f aca="false">IF(N36*(1+$B$2)&lt;S36, S36, N36*(1+$B$2))</f>
        <v>117765.304573745</v>
      </c>
      <c r="R37" s="2" t="n">
        <f aca="false">M37*(1+$B$7)</f>
        <v>0</v>
      </c>
      <c r="S37" s="2" t="n">
        <f aca="false">IF(S36&gt;R37+Q37,S36,R37+Q37)</f>
        <v>117765.304573745</v>
      </c>
      <c r="T37" s="2" t="n">
        <f aca="false">S37*0.07</f>
        <v>8243.57132016213</v>
      </c>
      <c r="U37" s="25" t="n">
        <f aca="false">T37+S37</f>
        <v>126008.875893907</v>
      </c>
      <c r="V37" s="23" t="n">
        <f aca="false">IF(S36*(1+$B$3)&lt;X36, X36, S36*(1+$B$3))</f>
        <v>121298.263710957</v>
      </c>
      <c r="W37" s="2" t="n">
        <f aca="false">R37*(1+$B$7)</f>
        <v>0</v>
      </c>
      <c r="X37" s="2" t="n">
        <f aca="false">IF(X36&gt;W37+V37,X36,W37+V37)</f>
        <v>121298.263710957</v>
      </c>
      <c r="Y37" s="2" t="n">
        <f aca="false">X37*0.07</f>
        <v>8490.87845976699</v>
      </c>
      <c r="Z37" s="25" t="n">
        <f aca="false">Y37+X37</f>
        <v>129789.142170724</v>
      </c>
      <c r="AA37" s="23" t="n">
        <f aca="false">IF(X36*(1+$B$4)&lt;AC36, AC36, X36*(1+$B$4))</f>
        <v>125499.69639684</v>
      </c>
      <c r="AB37" s="2" t="n">
        <f aca="false">W37*(1+$B$7)</f>
        <v>0</v>
      </c>
      <c r="AC37" s="2" t="n">
        <f aca="false">IF(AC36&gt;AB37+AA37,AC36,AB37+AA37)</f>
        <v>125499.69639684</v>
      </c>
      <c r="AD37" s="2" t="n">
        <f aca="false">AC37*0.07</f>
        <v>8784.97874777883</v>
      </c>
      <c r="AE37" s="25" t="n">
        <f aca="false">AD37+AC37</f>
        <v>134284.675144619</v>
      </c>
      <c r="AF37" s="23" t="n">
        <f aca="false">IF(AC36*(1+$B$5)&lt;AH36, AH36, AC36*(1+$B$5))</f>
        <v>129847.96560273</v>
      </c>
      <c r="AG37" s="2" t="n">
        <f aca="false">AB37*(1+$B$7)</f>
        <v>0</v>
      </c>
      <c r="AH37" s="2" t="n">
        <f aca="false">IF(AH36&gt;AG37+AF37,AH36,AG37+AF37)</f>
        <v>129847.96560273</v>
      </c>
      <c r="AI37" s="2" t="n">
        <f aca="false">AH37*0.07</f>
        <v>9089.35759219109</v>
      </c>
      <c r="AJ37" s="25" t="n">
        <f aca="false">AI37+AH37</f>
        <v>138937.323194921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114335.247158975</v>
      </c>
      <c r="M38" s="2" t="n">
        <v>0</v>
      </c>
      <c r="N38" s="2" t="n">
        <f aca="false">IF(N37&gt;M38+L38, N37, M38+L38)</f>
        <v>114335.247158975</v>
      </c>
      <c r="O38" s="2" t="n">
        <f aca="false">N38*0.07</f>
        <v>8003.46730112828</v>
      </c>
      <c r="P38" s="25" t="n">
        <f aca="false">O38+N38</f>
        <v>122338.714460104</v>
      </c>
      <c r="Q38" s="23" t="n">
        <f aca="false">IF(N37*(1+$B$2)&lt;S37, S37, N37*(1+$B$2))</f>
        <v>117765.304573745</v>
      </c>
      <c r="R38" s="2" t="n">
        <v>0</v>
      </c>
      <c r="S38" s="2" t="n">
        <f aca="false">IF(S37&gt;R38+Q38,S37,R38+Q38)</f>
        <v>117765.304573745</v>
      </c>
      <c r="T38" s="2" t="n">
        <f aca="false">S38*0.07</f>
        <v>8243.57132016213</v>
      </c>
      <c r="U38" s="25" t="n">
        <f aca="false">T38+S38</f>
        <v>126008.875893907</v>
      </c>
      <c r="V38" s="23" t="n">
        <f aca="false">IF(S37*(1+$B$3)&lt;X37, X37, S37*(1+$B$3))</f>
        <v>121298.263710957</v>
      </c>
      <c r="W38" s="30" t="n">
        <v>0</v>
      </c>
      <c r="X38" s="2" t="n">
        <f aca="false">IF(X37&gt;W38+V38,X37,W38+V38)</f>
        <v>121298.263710957</v>
      </c>
      <c r="Y38" s="2" t="n">
        <f aca="false">X38*0.07</f>
        <v>8490.87845976699</v>
      </c>
      <c r="Z38" s="31" t="n">
        <f aca="false">Y38+X38</f>
        <v>129789.142170724</v>
      </c>
      <c r="AA38" s="23" t="n">
        <f aca="false">IF(X37*(1+$B$4)&lt;AC37, AC37, X37*(1+$B$4))</f>
        <v>125543.70294084</v>
      </c>
      <c r="AB38" s="30" t="n">
        <v>0</v>
      </c>
      <c r="AC38" s="2" t="n">
        <f aca="false">IF(AC37&gt;AB38+AA38,AC37,AB38+AA38)</f>
        <v>125543.70294084</v>
      </c>
      <c r="AD38" s="2" t="n">
        <f aca="false">AC38*0.07</f>
        <v>8788.05920585883</v>
      </c>
      <c r="AE38" s="31" t="n">
        <f aca="false">AD38+AC38</f>
        <v>134331.762146699</v>
      </c>
      <c r="AF38" s="23" t="n">
        <f aca="false">IF(AC37*(1+$B$5)&lt;AH37, AH37, AC37*(1+$B$5))</f>
        <v>129892.18577073</v>
      </c>
      <c r="AG38" s="30" t="n">
        <v>0</v>
      </c>
      <c r="AH38" s="2" t="n">
        <f aca="false">IF(AH37&gt;AG38+AF38,AH37,AG38+AF38)</f>
        <v>129892.18577073</v>
      </c>
      <c r="AI38" s="2" t="n">
        <f aca="false">AH38*0.07</f>
        <v>9092.45300395109</v>
      </c>
      <c r="AJ38" s="31" t="n">
        <f aca="false">AI38+AH38</f>
        <v>138984.638774681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114335.247158975</v>
      </c>
      <c r="M39" s="2" t="n">
        <f aca="false">M38</f>
        <v>0</v>
      </c>
      <c r="N39" s="2" t="n">
        <f aca="false">N38</f>
        <v>114335.247158975</v>
      </c>
      <c r="O39" s="2" t="n">
        <f aca="false">O38</f>
        <v>8003.46730112828</v>
      </c>
      <c r="P39" s="25" t="n">
        <f aca="false">P38</f>
        <v>122338.714460104</v>
      </c>
      <c r="Q39" s="23" t="n">
        <f aca="false">IF(N38*(1+$B$2)&lt;S38, S38, N38*(1+$B$2))</f>
        <v>117765.304573745</v>
      </c>
      <c r="R39" s="2" t="n">
        <v>0</v>
      </c>
      <c r="S39" s="2" t="n">
        <f aca="false">IF(S38&gt;R39+Q39,S38,R39+Q39)</f>
        <v>117765.304573745</v>
      </c>
      <c r="T39" s="2" t="n">
        <f aca="false">S39*0.07</f>
        <v>8243.57132016213</v>
      </c>
      <c r="U39" s="25" t="n">
        <f aca="false">T39+S39</f>
        <v>126008.875893907</v>
      </c>
      <c r="V39" s="23" t="n">
        <f aca="false">IF(S38*(1+$B$3)&lt;X38, X38, S38*(1+$B$3))</f>
        <v>121298.263710957</v>
      </c>
      <c r="W39" s="30" t="n">
        <v>0</v>
      </c>
      <c r="X39" s="2" t="n">
        <f aca="false">IF(X38&gt;W39+V39,X38,W39+V39)</f>
        <v>121298.263710957</v>
      </c>
      <c r="Y39" s="2" t="n">
        <f aca="false">X39*0.07</f>
        <v>8490.87845976699</v>
      </c>
      <c r="Z39" s="31" t="n">
        <f aca="false">Y39+X39</f>
        <v>129789.142170724</v>
      </c>
      <c r="AA39" s="23" t="n">
        <f aca="false">IF(X38*(1+$B$4)&lt;AC38, AC38, X38*(1+$B$4))</f>
        <v>125543.70294084</v>
      </c>
      <c r="AB39" s="30" t="n">
        <v>0</v>
      </c>
      <c r="AC39" s="2" t="n">
        <f aca="false">IF(AC38&gt;AB39+AA39,AC38,AB39+AA39)</f>
        <v>125543.70294084</v>
      </c>
      <c r="AD39" s="2" t="n">
        <f aca="false">AC39*0.07</f>
        <v>8788.05920585883</v>
      </c>
      <c r="AE39" s="31" t="n">
        <f aca="false">AD39+AC39</f>
        <v>134331.762146699</v>
      </c>
      <c r="AF39" s="23" t="n">
        <f aca="false">IF(AC38*(1+$B$5)&lt;AH38, AH38, AC38*(1+$B$5))</f>
        <v>129937.73254377</v>
      </c>
      <c r="AG39" s="30" t="n">
        <v>0</v>
      </c>
      <c r="AH39" s="2" t="n">
        <f aca="false">IF(AH38&gt;AG39+AF39,AH38,AG39+AF39)</f>
        <v>129937.73254377</v>
      </c>
      <c r="AI39" s="2" t="n">
        <f aca="false">AH39*0.07</f>
        <v>9095.64127806389</v>
      </c>
      <c r="AJ39" s="31" t="n">
        <f aca="false">AI39+AH39</f>
        <v>139033.373821834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114335.247158975</v>
      </c>
      <c r="M40" s="2" t="n">
        <f aca="false">M39</f>
        <v>0</v>
      </c>
      <c r="N40" s="2" t="n">
        <f aca="false">N39</f>
        <v>114335.247158975</v>
      </c>
      <c r="O40" s="2" t="n">
        <f aca="false">O39</f>
        <v>8003.46730112828</v>
      </c>
      <c r="P40" s="25" t="n">
        <f aca="false">P39</f>
        <v>122338.714460104</v>
      </c>
      <c r="Q40" s="23" t="n">
        <f aca="false">Q39</f>
        <v>117765.304573745</v>
      </c>
      <c r="R40" s="2" t="n">
        <f aca="false">R39</f>
        <v>0</v>
      </c>
      <c r="S40" s="2" t="n">
        <f aca="false">S39</f>
        <v>117765.304573745</v>
      </c>
      <c r="T40" s="2" t="n">
        <f aca="false">T39</f>
        <v>8243.57132016213</v>
      </c>
      <c r="U40" s="25" t="n">
        <f aca="false">U39</f>
        <v>126008.875893907</v>
      </c>
      <c r="V40" s="23" t="n">
        <f aca="false">IF(S39*(1+$B$3)&lt;X39, X39, S39*(1+$B$3))</f>
        <v>121298.263710957</v>
      </c>
      <c r="W40" s="2" t="n">
        <v>0</v>
      </c>
      <c r="X40" s="2" t="n">
        <f aca="false">IF(X39&gt;W40+V40,X39,W40+V40)</f>
        <v>121298.263710957</v>
      </c>
      <c r="Y40" s="2" t="n">
        <f aca="false">X40*0.07</f>
        <v>8490.87845976699</v>
      </c>
      <c r="Z40" s="25" t="n">
        <f aca="false">Y40+X40</f>
        <v>129789.142170724</v>
      </c>
      <c r="AA40" s="23" t="n">
        <f aca="false">IF(X39*(1+$B$4)&lt;AC39, AC39, X39*(1+$B$4))</f>
        <v>125543.70294084</v>
      </c>
      <c r="AB40" s="30" t="n">
        <v>0</v>
      </c>
      <c r="AC40" s="2" t="n">
        <f aca="false">IF(AC39&gt;AB40+AA40,AC39,AB40+AA40)</f>
        <v>125543.70294084</v>
      </c>
      <c r="AD40" s="2" t="n">
        <f aca="false">AC40*0.07</f>
        <v>8788.05920585883</v>
      </c>
      <c r="AE40" s="31" t="n">
        <f aca="false">AD40+AC40</f>
        <v>134331.762146699</v>
      </c>
      <c r="AF40" s="23" t="n">
        <f aca="false">IF(AC39*(1+$B$5)&lt;AH39, AH39, AC39*(1+$B$5))</f>
        <v>129937.73254377</v>
      </c>
      <c r="AG40" s="30" t="n">
        <v>0</v>
      </c>
      <c r="AH40" s="2" t="n">
        <f aca="false">IF(AH39&gt;AG40+AF40,AH39,AG40+AF40)</f>
        <v>129937.73254377</v>
      </c>
      <c r="AI40" s="2" t="n">
        <f aca="false">AH40*0.07</f>
        <v>9095.64127806389</v>
      </c>
      <c r="AJ40" s="31" t="n">
        <f aca="false">AI40+AH40</f>
        <v>139033.373821834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125543.70294084</v>
      </c>
      <c r="AB41" s="34" t="n">
        <v>0</v>
      </c>
      <c r="AC41" s="28" t="n">
        <f aca="false">IF(AC40&gt;AB41+AA41,AC40,AB41+AA41)</f>
        <v>125543.70294084</v>
      </c>
      <c r="AD41" s="28" t="n">
        <f aca="false">AC41*0.07</f>
        <v>8788.05920585883</v>
      </c>
      <c r="AE41" s="35" t="n">
        <f aca="false">AD41+AC41</f>
        <v>134331.762146699</v>
      </c>
      <c r="AF41" s="23" t="n">
        <f aca="false">IF(AC40*(1+$B$5)&lt;AH40, AH40, AC40*(1+$B$5))</f>
        <v>129937.73254377</v>
      </c>
      <c r="AG41" s="30" t="n">
        <v>0</v>
      </c>
      <c r="AH41" s="2" t="n">
        <f aca="false">IF(AH40&gt;AG41+AF41,AH40,AG41+AF41)</f>
        <v>129937.73254377</v>
      </c>
      <c r="AI41" s="2" t="n">
        <f aca="false">AH41*0.07</f>
        <v>9095.64127806389</v>
      </c>
      <c r="AJ41" s="31" t="n">
        <f aca="false">AI41+AH41</f>
        <v>139033.373821834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129937.73254377</v>
      </c>
      <c r="AG42" s="34" t="n">
        <v>0</v>
      </c>
      <c r="AH42" s="28" t="n">
        <f aca="false">IF(AH41&gt;AG42+AF42,AH41,AG42+AF42)</f>
        <v>129937.73254377</v>
      </c>
      <c r="AI42" s="28" t="n">
        <f aca="false">AH42*0.07</f>
        <v>9095.64127806389</v>
      </c>
      <c r="AJ42" s="35" t="n">
        <f aca="false">AI42+AH42</f>
        <v>139033.373821834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CC3399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9" min="17" style="0" width="10.71"/>
    <col collapsed="false" customWidth="true" hidden="false" outlineLevel="0" max="21" min="20" style="0" width="13.71"/>
    <col collapsed="false" customWidth="true" hidden="false" outlineLevel="0" max="22" min="22" style="0" width="9.57"/>
    <col collapsed="false" customWidth="true" hidden="false" outlineLevel="0" max="23" min="23" style="0" width="10.71"/>
    <col collapsed="false" customWidth="true" hidden="false" outlineLevel="0" max="24" min="24" style="0" width="13.43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10"/>
      <c r="H4" s="10"/>
      <c r="I4" s="10"/>
      <c r="J4" s="10"/>
      <c r="K4" s="10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18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61266</v>
      </c>
      <c r="C11" s="2"/>
      <c r="D11" s="2" t="n">
        <f aca="false">+C11+B11</f>
        <v>61266</v>
      </c>
      <c r="E11" s="23" t="n">
        <f aca="false">E12</f>
        <v>62797.65</v>
      </c>
      <c r="F11" s="24"/>
      <c r="G11" s="2" t="n">
        <f aca="false">+E11+F11</f>
        <v>62797.65</v>
      </c>
      <c r="H11" s="2" t="n">
        <f aca="false">G11*0.07</f>
        <v>4395.8355</v>
      </c>
      <c r="I11" s="25" t="n">
        <f aca="false">H11+G11</f>
        <v>67193.4855</v>
      </c>
      <c r="J11" s="1" t="n">
        <v>1</v>
      </c>
      <c r="K11" s="1" t="n">
        <v>1</v>
      </c>
      <c r="L11" s="23" t="n">
        <f aca="false">E11*(1+$B$1)</f>
        <v>64681.5795</v>
      </c>
      <c r="M11" s="2"/>
      <c r="N11" s="2" t="n">
        <f aca="false">M11+L11</f>
        <v>64681.5795</v>
      </c>
      <c r="O11" s="2" t="n">
        <f aca="false">N11*0.07</f>
        <v>4527.710565</v>
      </c>
      <c r="P11" s="25" t="n">
        <f aca="false">O11+N11</f>
        <v>69209.290065</v>
      </c>
      <c r="Q11" s="23" t="n">
        <f aca="false">L11*(1+$B$2)</f>
        <v>66622.026885</v>
      </c>
      <c r="R11" s="24"/>
      <c r="S11" s="2" t="n">
        <f aca="false">R11+Q11</f>
        <v>66622.026885</v>
      </c>
      <c r="T11" s="2" t="n">
        <f aca="false">S11*0.07</f>
        <v>4663.54188195</v>
      </c>
      <c r="U11" s="25" t="n">
        <f aca="false">T11+S11</f>
        <v>71285.56876695</v>
      </c>
      <c r="V11" s="23" t="n">
        <f aca="false">Q11*(1+$B$3)</f>
        <v>68620.68769155</v>
      </c>
      <c r="W11" s="24"/>
      <c r="X11" s="2" t="n">
        <f aca="false">W11+V11</f>
        <v>68620.68769155</v>
      </c>
      <c r="Y11" s="2" t="n">
        <f aca="false">X11*0.07</f>
        <v>4803.4481384085</v>
      </c>
      <c r="Z11" s="25" t="n">
        <f aca="false">Y11+X11</f>
        <v>73424.1358299585</v>
      </c>
      <c r="AA11" s="23" t="n">
        <f aca="false">V11*(1+$B$4)</f>
        <v>71022.4117607543</v>
      </c>
      <c r="AB11" s="24"/>
      <c r="AC11" s="2" t="n">
        <f aca="false">AB11+AA11</f>
        <v>71022.4117607543</v>
      </c>
      <c r="AD11" s="2" t="n">
        <f aca="false">AC11*0.07</f>
        <v>4971.5688232528</v>
      </c>
      <c r="AE11" s="25" t="n">
        <f aca="false">AD11+AC11</f>
        <v>75993.980584007</v>
      </c>
      <c r="AF11" s="23" t="n">
        <f aca="false">AA11*(1+$B$5)</f>
        <v>73508.1961723806</v>
      </c>
      <c r="AG11" s="24"/>
      <c r="AH11" s="2" t="n">
        <f aca="false">AG11+AF11</f>
        <v>73508.1961723806</v>
      </c>
      <c r="AI11" s="2" t="n">
        <f aca="false">AH11*0.07</f>
        <v>5145.57373206665</v>
      </c>
      <c r="AJ11" s="25" t="n">
        <f aca="false">AI11+AH11</f>
        <v>78653.7699044473</v>
      </c>
    </row>
    <row r="12" customFormat="false" ht="15" hidden="false" customHeight="false" outlineLevel="0" collapsed="false">
      <c r="A12" s="1" t="n">
        <v>2</v>
      </c>
      <c r="B12" s="2" t="n">
        <v>61266</v>
      </c>
      <c r="C12" s="2" t="n">
        <v>1108</v>
      </c>
      <c r="D12" s="2" t="n">
        <f aca="false">+C12+B12</f>
        <v>62374</v>
      </c>
      <c r="E12" s="23" t="n">
        <f aca="false">D11*(1+$B$6)</f>
        <v>62797.65</v>
      </c>
      <c r="F12" s="2" t="n">
        <f aca="false">C12</f>
        <v>1108</v>
      </c>
      <c r="G12" s="2" t="n">
        <f aca="false">+E12+F12</f>
        <v>63905.65</v>
      </c>
      <c r="H12" s="2" t="n">
        <f aca="false">G12*0.07</f>
        <v>4473.3955</v>
      </c>
      <c r="I12" s="25" t="n">
        <f aca="false">H12+G12</f>
        <v>68379.0455</v>
      </c>
      <c r="J12" s="1" t="n">
        <v>2</v>
      </c>
      <c r="K12" s="1" t="n">
        <v>2</v>
      </c>
      <c r="L12" s="23" t="n">
        <f aca="false">G11*(1+$B$1)</f>
        <v>64681.5795</v>
      </c>
      <c r="M12" s="2" t="n">
        <f aca="false">F12*(1+$B$7)</f>
        <v>1108</v>
      </c>
      <c r="N12" s="2" t="n">
        <f aca="false">IF(N11&gt;M12+L12, N11, M12+L12)</f>
        <v>65789.5795</v>
      </c>
      <c r="O12" s="2" t="n">
        <f aca="false">N12*0.07</f>
        <v>4605.270565</v>
      </c>
      <c r="P12" s="25" t="n">
        <f aca="false">O12+N12</f>
        <v>70394.850065</v>
      </c>
      <c r="Q12" s="23" t="n">
        <f aca="false">N11*(1+$B$2)</f>
        <v>66622.026885</v>
      </c>
      <c r="R12" s="2" t="n">
        <f aca="false">M12*(1+$B$7)</f>
        <v>1108</v>
      </c>
      <c r="S12" s="2" t="n">
        <f aca="false">IF(S11&gt;R12+Q12,S11,R12+Q12)</f>
        <v>67730.026885</v>
      </c>
      <c r="T12" s="2" t="n">
        <f aca="false">S12*0.07</f>
        <v>4741.10188195</v>
      </c>
      <c r="U12" s="25" t="n">
        <f aca="false">T12+S12</f>
        <v>72471.12876695</v>
      </c>
      <c r="V12" s="23" t="n">
        <f aca="false">S11*(1+$B$3)</f>
        <v>68620.68769155</v>
      </c>
      <c r="W12" s="2" t="n">
        <f aca="false">R12*(1+$B$7)</f>
        <v>1108</v>
      </c>
      <c r="X12" s="2" t="n">
        <f aca="false">IF(X11&gt;W12+V12,X11,W12+V12)</f>
        <v>69728.68769155</v>
      </c>
      <c r="Y12" s="2" t="n">
        <f aca="false">X12*0.07</f>
        <v>4881.0081384085</v>
      </c>
      <c r="Z12" s="25" t="n">
        <f aca="false">Y12+X12</f>
        <v>74609.6958299585</v>
      </c>
      <c r="AA12" s="23" t="n">
        <f aca="false">X11*(1+$B$4)</f>
        <v>71022.4117607543</v>
      </c>
      <c r="AB12" s="2" t="n">
        <f aca="false">W12*(1+$B$7)</f>
        <v>1108</v>
      </c>
      <c r="AC12" s="2" t="n">
        <f aca="false">IF(AC11&gt;AB12+AA12,AC11,AB12+AA12)</f>
        <v>72130.4117607542</v>
      </c>
      <c r="AD12" s="2" t="n">
        <f aca="false">AC12*0.07</f>
        <v>5049.1288232528</v>
      </c>
      <c r="AE12" s="25" t="n">
        <f aca="false">AD12+AC12</f>
        <v>77179.540584007</v>
      </c>
      <c r="AF12" s="23" t="n">
        <f aca="false">AC11*(1+$B$5)</f>
        <v>73508.1961723806</v>
      </c>
      <c r="AG12" s="2" t="n">
        <f aca="false">AB12*(1+$B$7)</f>
        <v>1108</v>
      </c>
      <c r="AH12" s="2" t="n">
        <f aca="false">IF(AH11&gt;AG12+AF12,AH11,AG12+AF12)</f>
        <v>74616.1961723806</v>
      </c>
      <c r="AI12" s="2" t="n">
        <f aca="false">AH12*0.07</f>
        <v>5223.13373206664</v>
      </c>
      <c r="AJ12" s="25" t="n">
        <f aca="false">AI12+AH12</f>
        <v>79839.3299044473</v>
      </c>
    </row>
    <row r="13" customFormat="false" ht="15" hidden="false" customHeight="false" outlineLevel="0" collapsed="false">
      <c r="A13" s="1" t="n">
        <v>3</v>
      </c>
      <c r="B13" s="2" t="n">
        <v>62397</v>
      </c>
      <c r="C13" s="2" t="n">
        <v>1330</v>
      </c>
      <c r="D13" s="2" t="n">
        <f aca="false">+C13+B13</f>
        <v>63727</v>
      </c>
      <c r="E13" s="23" t="n">
        <f aca="false">D12*(1+$B$6)</f>
        <v>63933.35</v>
      </c>
      <c r="F13" s="2" t="n">
        <f aca="false">C13</f>
        <v>1330</v>
      </c>
      <c r="G13" s="2" t="n">
        <f aca="false">+E13+F13</f>
        <v>65263.35</v>
      </c>
      <c r="H13" s="2" t="n">
        <f aca="false">G13*0.07</f>
        <v>4568.4345</v>
      </c>
      <c r="I13" s="25" t="n">
        <f aca="false">H13+G13</f>
        <v>69831.7845</v>
      </c>
      <c r="J13" s="1" t="n">
        <v>3</v>
      </c>
      <c r="K13" s="1" t="n">
        <v>3</v>
      </c>
      <c r="L13" s="23" t="n">
        <f aca="false">G12*(1+$B$1)</f>
        <v>65822.8195</v>
      </c>
      <c r="M13" s="2" t="n">
        <f aca="false">F13*(1+$B$7)</f>
        <v>1330</v>
      </c>
      <c r="N13" s="2" t="n">
        <f aca="false">IF(N12&gt;M13+L13, N12, M13+L13)</f>
        <v>67152.8195</v>
      </c>
      <c r="O13" s="2" t="n">
        <f aca="false">N13*0.07</f>
        <v>4700.697365</v>
      </c>
      <c r="P13" s="25" t="n">
        <f aca="false">O13+N13</f>
        <v>71853.516865</v>
      </c>
      <c r="Q13" s="23" t="n">
        <f aca="false">N12*(1+$B$2)</f>
        <v>67763.266885</v>
      </c>
      <c r="R13" s="2" t="n">
        <f aca="false">M13*(1+$B$7)</f>
        <v>1330</v>
      </c>
      <c r="S13" s="2" t="n">
        <f aca="false">IF(S12&gt;R13+Q13,S12,R13+Q13)</f>
        <v>69093.266885</v>
      </c>
      <c r="T13" s="2" t="n">
        <f aca="false">S13*0.07</f>
        <v>4836.52868195</v>
      </c>
      <c r="U13" s="25" t="n">
        <f aca="false">T13+S13</f>
        <v>73929.79556695</v>
      </c>
      <c r="V13" s="23" t="n">
        <f aca="false">S12*(1+$B$3)</f>
        <v>69761.92769155</v>
      </c>
      <c r="W13" s="2" t="n">
        <f aca="false">R13*(1+$B$7)</f>
        <v>1330</v>
      </c>
      <c r="X13" s="2" t="n">
        <f aca="false">IF(X12&gt;W13+V13,X12,W13+V13)</f>
        <v>71091.92769155</v>
      </c>
      <c r="Y13" s="2" t="n">
        <f aca="false">X13*0.07</f>
        <v>4976.4349384085</v>
      </c>
      <c r="Z13" s="25" t="n">
        <f aca="false">Y13+X13</f>
        <v>76068.3626299585</v>
      </c>
      <c r="AA13" s="23" t="n">
        <f aca="false">X12*(1+$B$4)</f>
        <v>72169.1917607542</v>
      </c>
      <c r="AB13" s="2" t="n">
        <f aca="false">W13*(1+$B$7)</f>
        <v>1330</v>
      </c>
      <c r="AC13" s="2" t="n">
        <f aca="false">IF(AC12&gt;AB13+AA13,AC12,AB13+AA13)</f>
        <v>73499.1917607542</v>
      </c>
      <c r="AD13" s="2" t="n">
        <f aca="false">AC13*0.07</f>
        <v>5144.9434232528</v>
      </c>
      <c r="AE13" s="25" t="n">
        <f aca="false">AD13+AC13</f>
        <v>78644.135184007</v>
      </c>
      <c r="AF13" s="23" t="n">
        <f aca="false">AC12*(1+$B$5)</f>
        <v>74654.9761723806</v>
      </c>
      <c r="AG13" s="2" t="n">
        <f aca="false">AB13*(1+$B$7)</f>
        <v>1330</v>
      </c>
      <c r="AH13" s="2" t="n">
        <f aca="false">IF(AH12&gt;AG13+AF13,AH12,AG13+AF13)</f>
        <v>75984.9761723806</v>
      </c>
      <c r="AI13" s="2" t="n">
        <f aca="false">AH13*0.07</f>
        <v>5318.94833206665</v>
      </c>
      <c r="AJ13" s="25" t="n">
        <f aca="false">AI13+AH13</f>
        <v>81303.9245044473</v>
      </c>
    </row>
    <row r="14" customFormat="false" ht="15" hidden="false" customHeight="false" outlineLevel="0" collapsed="false">
      <c r="A14" s="1" t="n">
        <v>4</v>
      </c>
      <c r="B14" s="2" t="n">
        <v>63753</v>
      </c>
      <c r="C14" s="2" t="n">
        <v>1441</v>
      </c>
      <c r="D14" s="2" t="n">
        <f aca="false">+C14+B14</f>
        <v>65194</v>
      </c>
      <c r="E14" s="23" t="n">
        <f aca="false">D13*(1+$B$6)</f>
        <v>65320.175</v>
      </c>
      <c r="F14" s="2" t="n">
        <f aca="false">C14</f>
        <v>1441</v>
      </c>
      <c r="G14" s="2" t="n">
        <f aca="false">+E14+F14</f>
        <v>66761.175</v>
      </c>
      <c r="H14" s="2" t="n">
        <f aca="false">G14*0.07</f>
        <v>4673.28225</v>
      </c>
      <c r="I14" s="25" t="n">
        <f aca="false">H14+G14</f>
        <v>71434.45725</v>
      </c>
      <c r="J14" s="1" t="n">
        <v>4</v>
      </c>
      <c r="K14" s="1" t="n">
        <v>4</v>
      </c>
      <c r="L14" s="23" t="n">
        <f aca="false">G13*(1+$B$1)</f>
        <v>67221.2505</v>
      </c>
      <c r="M14" s="2" t="n">
        <f aca="false">F14*(1+$B$7)</f>
        <v>1441</v>
      </c>
      <c r="N14" s="2" t="n">
        <f aca="false">IF(N13&gt;M14+L14, N13, M14+L14)</f>
        <v>68662.2505</v>
      </c>
      <c r="O14" s="2" t="n">
        <f aca="false">N14*0.07</f>
        <v>4806.357535</v>
      </c>
      <c r="P14" s="25" t="n">
        <f aca="false">O14+N14</f>
        <v>73468.608035</v>
      </c>
      <c r="Q14" s="23" t="n">
        <f aca="false">N13*(1+$B$2)</f>
        <v>69167.404085</v>
      </c>
      <c r="R14" s="2" t="n">
        <f aca="false">M14*(1+$B$7)</f>
        <v>1441</v>
      </c>
      <c r="S14" s="2" t="n">
        <f aca="false">IF(S13&gt;R14+Q14,S13,R14+Q14)</f>
        <v>70608.404085</v>
      </c>
      <c r="T14" s="2" t="n">
        <f aca="false">S14*0.07</f>
        <v>4942.58828595</v>
      </c>
      <c r="U14" s="25" t="n">
        <f aca="false">T14+S14</f>
        <v>75550.99237095</v>
      </c>
      <c r="V14" s="23" t="n">
        <f aca="false">S13*(1+$B$3)</f>
        <v>71166.06489155</v>
      </c>
      <c r="W14" s="2" t="n">
        <f aca="false">R14*(1+$B$7)</f>
        <v>1441</v>
      </c>
      <c r="X14" s="2" t="n">
        <f aca="false">IF(X13&gt;W14+V14,X13,W14+V14)</f>
        <v>72607.06489155</v>
      </c>
      <c r="Y14" s="2" t="n">
        <f aca="false">X14*0.07</f>
        <v>5082.4945424085</v>
      </c>
      <c r="Z14" s="25" t="n">
        <f aca="false">Y14+X14</f>
        <v>77689.5594339585</v>
      </c>
      <c r="AA14" s="23" t="n">
        <f aca="false">X13*(1+$B$4)</f>
        <v>73580.1451607542</v>
      </c>
      <c r="AB14" s="2" t="n">
        <f aca="false">W14*(1+$B$7)</f>
        <v>1441</v>
      </c>
      <c r="AC14" s="2" t="n">
        <f aca="false">IF(AC13&gt;AB14+AA14,AC13,AB14+AA14)</f>
        <v>75021.1451607542</v>
      </c>
      <c r="AD14" s="2" t="n">
        <f aca="false">AC14*0.07</f>
        <v>5251.4801612528</v>
      </c>
      <c r="AE14" s="25" t="n">
        <f aca="false">AD14+AC14</f>
        <v>80272.625322007</v>
      </c>
      <c r="AF14" s="23" t="n">
        <f aca="false">AC13*(1+$B$5)</f>
        <v>76071.6634723806</v>
      </c>
      <c r="AG14" s="2" t="n">
        <f aca="false">AB14*(1+$B$7)</f>
        <v>1441</v>
      </c>
      <c r="AH14" s="2" t="n">
        <f aca="false">IF(AH13&gt;AG14+AF14,AH13,AG14+AF14)</f>
        <v>77512.6634723806</v>
      </c>
      <c r="AI14" s="2" t="n">
        <f aca="false">AH14*0.07</f>
        <v>5425.88644306665</v>
      </c>
      <c r="AJ14" s="25" t="n">
        <f aca="false">AI14+AH14</f>
        <v>82938.5499154473</v>
      </c>
    </row>
    <row r="15" customFormat="false" ht="15" hidden="false" customHeight="false" outlineLevel="0" collapsed="false">
      <c r="A15" s="1" t="n">
        <v>5</v>
      </c>
      <c r="B15" s="2" t="n">
        <v>65223</v>
      </c>
      <c r="C15" s="2" t="n">
        <v>2327</v>
      </c>
      <c r="D15" s="2" t="n">
        <f aca="false">+C15+B15</f>
        <v>67550</v>
      </c>
      <c r="E15" s="23" t="n">
        <f aca="false">D14*(1+$B$6)</f>
        <v>66823.85</v>
      </c>
      <c r="F15" s="2" t="n">
        <f aca="false">C15</f>
        <v>2327</v>
      </c>
      <c r="G15" s="2" t="n">
        <f aca="false">+E15+F15</f>
        <v>69150.85</v>
      </c>
      <c r="H15" s="2" t="n">
        <f aca="false">G15*0.07</f>
        <v>4840.5595</v>
      </c>
      <c r="I15" s="25" t="n">
        <f aca="false">H15+G15</f>
        <v>73991.4095</v>
      </c>
      <c r="J15" s="1" t="n">
        <v>5</v>
      </c>
      <c r="K15" s="1" t="n">
        <v>5</v>
      </c>
      <c r="L15" s="23" t="n">
        <f aca="false">G14*(1+$B$1)</f>
        <v>68764.01025</v>
      </c>
      <c r="M15" s="2" t="n">
        <f aca="false">F15*(1+$B$7)</f>
        <v>2327</v>
      </c>
      <c r="N15" s="2" t="n">
        <f aca="false">IF(N14&gt;M15+L15, N14, M15+L15)</f>
        <v>71091.01025</v>
      </c>
      <c r="O15" s="2" t="n">
        <f aca="false">N15*0.07</f>
        <v>4976.3707175</v>
      </c>
      <c r="P15" s="25" t="n">
        <f aca="false">O15+N15</f>
        <v>76067.3809675</v>
      </c>
      <c r="Q15" s="23" t="n">
        <f aca="false">N14*(1+$B$2)</f>
        <v>70722.118015</v>
      </c>
      <c r="R15" s="2" t="n">
        <f aca="false">M15*(1+$B$7)</f>
        <v>2327</v>
      </c>
      <c r="S15" s="2" t="n">
        <f aca="false">IF(S14&gt;R15+Q15,S14,R15+Q15)</f>
        <v>73049.118015</v>
      </c>
      <c r="T15" s="2" t="n">
        <f aca="false">S15*0.07</f>
        <v>5113.43826105</v>
      </c>
      <c r="U15" s="25" t="n">
        <f aca="false">T15+S15</f>
        <v>78162.55627605</v>
      </c>
      <c r="V15" s="23" t="n">
        <f aca="false">S14*(1+$B$3)</f>
        <v>72726.65620755</v>
      </c>
      <c r="W15" s="2" t="n">
        <f aca="false">R15*(1+$B$7)</f>
        <v>2327</v>
      </c>
      <c r="X15" s="2" t="n">
        <f aca="false">IF(X14&gt;W15+V15,X14,W15+V15)</f>
        <v>75053.65620755</v>
      </c>
      <c r="Y15" s="2" t="n">
        <f aca="false">X15*0.07</f>
        <v>5253.7559345285</v>
      </c>
      <c r="Z15" s="25" t="n">
        <f aca="false">Y15+X15</f>
        <v>80307.4121420785</v>
      </c>
      <c r="AA15" s="23" t="n">
        <f aca="false">X14*(1+$B$4)</f>
        <v>75148.3121627542</v>
      </c>
      <c r="AB15" s="2" t="n">
        <f aca="false">W15*(1+$B$7)</f>
        <v>2327</v>
      </c>
      <c r="AC15" s="2" t="n">
        <f aca="false">IF(AC14&gt;AB15+AA15,AC14,AB15+AA15)</f>
        <v>77475.3121627542</v>
      </c>
      <c r="AD15" s="2" t="n">
        <f aca="false">AC15*0.07</f>
        <v>5423.2718513928</v>
      </c>
      <c r="AE15" s="25" t="n">
        <f aca="false">AD15+AC15</f>
        <v>82898.5840141471</v>
      </c>
      <c r="AF15" s="23" t="n">
        <f aca="false">AC14*(1+$B$5)</f>
        <v>77646.8852413806</v>
      </c>
      <c r="AG15" s="2" t="n">
        <f aca="false">AB15*(1+$B$7)</f>
        <v>2327</v>
      </c>
      <c r="AH15" s="2" t="n">
        <f aca="false">IF(AH14&gt;AG15+AF15,AH14,AG15+AF15)</f>
        <v>79973.8852413806</v>
      </c>
      <c r="AI15" s="2" t="n">
        <f aca="false">AH15*0.07</f>
        <v>5598.17196689664</v>
      </c>
      <c r="AJ15" s="25" t="n">
        <f aca="false">AI15+AH15</f>
        <v>85572.0572082773</v>
      </c>
    </row>
    <row r="16" customFormat="false" ht="15" hidden="false" customHeight="false" outlineLevel="0" collapsed="false">
      <c r="A16" s="1" t="n">
        <v>6</v>
      </c>
      <c r="B16" s="2" t="n">
        <v>67619</v>
      </c>
      <c r="C16" s="2" t="n">
        <v>2882</v>
      </c>
      <c r="D16" s="2" t="n">
        <f aca="false">+C16+B16</f>
        <v>70501</v>
      </c>
      <c r="E16" s="23" t="n">
        <f aca="false">D15*(1+$B$6)</f>
        <v>69238.75</v>
      </c>
      <c r="F16" s="2" t="n">
        <f aca="false">C16</f>
        <v>2882</v>
      </c>
      <c r="G16" s="2" t="n">
        <f aca="false">+E16+F16</f>
        <v>72120.75</v>
      </c>
      <c r="H16" s="2" t="n">
        <f aca="false">G16*0.07</f>
        <v>5048.4525</v>
      </c>
      <c r="I16" s="25" t="n">
        <f aca="false">H16+G16</f>
        <v>77169.2025</v>
      </c>
      <c r="J16" s="1" t="n">
        <v>6</v>
      </c>
      <c r="K16" s="1" t="n">
        <v>6</v>
      </c>
      <c r="L16" s="23" t="n">
        <f aca="false">G15*(1+$B$1)</f>
        <v>71225.3755</v>
      </c>
      <c r="M16" s="2" t="n">
        <f aca="false">F16*(1+$B$7)</f>
        <v>2882</v>
      </c>
      <c r="N16" s="2" t="n">
        <f aca="false">IF(N15&gt;M16+L16, N15, M16+L16)</f>
        <v>74107.3755</v>
      </c>
      <c r="O16" s="2" t="n">
        <f aca="false">N16*0.07</f>
        <v>5187.516285</v>
      </c>
      <c r="P16" s="25" t="n">
        <f aca="false">O16+N16</f>
        <v>79294.891785</v>
      </c>
      <c r="Q16" s="23" t="n">
        <f aca="false">N15*(1+$B$2)</f>
        <v>73223.7405575</v>
      </c>
      <c r="R16" s="2" t="n">
        <f aca="false">M16*(1+$B$7)</f>
        <v>2882</v>
      </c>
      <c r="S16" s="2" t="n">
        <f aca="false">IF(S15&gt;R16+Q16,S15,R16+Q16)</f>
        <v>76105.7405575</v>
      </c>
      <c r="T16" s="2" t="n">
        <f aca="false">S16*0.07</f>
        <v>5327.401839025</v>
      </c>
      <c r="U16" s="25" t="n">
        <f aca="false">T16+S16</f>
        <v>81433.142396525</v>
      </c>
      <c r="V16" s="23" t="n">
        <f aca="false">S15*(1+$B$3)</f>
        <v>75240.59155545</v>
      </c>
      <c r="W16" s="2" t="n">
        <f aca="false">R16*(1+$B$7)</f>
        <v>2882</v>
      </c>
      <c r="X16" s="2" t="n">
        <f aca="false">IF(X15&gt;W16+V16,X15,W16+V16)</f>
        <v>78122.59155545</v>
      </c>
      <c r="Y16" s="2" t="n">
        <f aca="false">X16*0.07</f>
        <v>5468.5814088815</v>
      </c>
      <c r="Z16" s="25" t="n">
        <f aca="false">Y16+X16</f>
        <v>83591.1729643315</v>
      </c>
      <c r="AA16" s="23" t="n">
        <f aca="false">X15*(1+$B$4)</f>
        <v>77680.5341748142</v>
      </c>
      <c r="AB16" s="2" t="n">
        <f aca="false">W16*(1+$B$7)</f>
        <v>2882</v>
      </c>
      <c r="AC16" s="2" t="n">
        <f aca="false">IF(AC15&gt;AB16+AA16,AC15,AB16+AA16)</f>
        <v>80562.5341748142</v>
      </c>
      <c r="AD16" s="2" t="n">
        <f aca="false">AC16*0.07</f>
        <v>5639.377392237</v>
      </c>
      <c r="AE16" s="25" t="n">
        <f aca="false">AD16+AC16</f>
        <v>86201.9115670512</v>
      </c>
      <c r="AF16" s="23" t="n">
        <f aca="false">AC15*(1+$B$5)</f>
        <v>80186.9480884506</v>
      </c>
      <c r="AG16" s="2" t="n">
        <f aca="false">AB16*(1+$B$7)</f>
        <v>2882</v>
      </c>
      <c r="AH16" s="2" t="n">
        <f aca="false">IF(AH15&gt;AG16+AF16,AH15,AG16+AF16)</f>
        <v>83068.9480884506</v>
      </c>
      <c r="AI16" s="2" t="n">
        <f aca="false">AH16*0.07</f>
        <v>5814.82636619155</v>
      </c>
      <c r="AJ16" s="25" t="n">
        <f aca="false">AI16+AH16</f>
        <v>88883.7744546422</v>
      </c>
    </row>
    <row r="17" customFormat="false" ht="15" hidden="false" customHeight="false" outlineLevel="0" collapsed="false">
      <c r="A17" s="1" t="n">
        <v>7</v>
      </c>
      <c r="B17" s="2" t="n">
        <v>70609</v>
      </c>
      <c r="C17" s="2" t="n">
        <v>3048</v>
      </c>
      <c r="D17" s="2" t="n">
        <f aca="false">+C17+B17</f>
        <v>73657</v>
      </c>
      <c r="E17" s="23" t="n">
        <f aca="false">D16*(1+$B$6)</f>
        <v>72263.525</v>
      </c>
      <c r="F17" s="2" t="n">
        <f aca="false">C17</f>
        <v>3048</v>
      </c>
      <c r="G17" s="2" t="n">
        <f aca="false">+E17+F17</f>
        <v>75311.525</v>
      </c>
      <c r="H17" s="2" t="n">
        <f aca="false">G17*0.07</f>
        <v>5271.80675</v>
      </c>
      <c r="I17" s="25" t="n">
        <f aca="false">H17+G17</f>
        <v>80583.33175</v>
      </c>
      <c r="J17" s="1" t="n">
        <v>7</v>
      </c>
      <c r="K17" s="1" t="n">
        <v>7</v>
      </c>
      <c r="L17" s="23" t="n">
        <f aca="false">G16*(1+$B$1)</f>
        <v>74284.3725</v>
      </c>
      <c r="M17" s="2" t="n">
        <f aca="false">F17*(1+$B$7)</f>
        <v>3048</v>
      </c>
      <c r="N17" s="2" t="n">
        <f aca="false">IF(N16&gt;M17+L17, N16, M17+L17)</f>
        <v>77332.3725</v>
      </c>
      <c r="O17" s="2" t="n">
        <f aca="false">N17*0.07</f>
        <v>5413.266075</v>
      </c>
      <c r="P17" s="25" t="n">
        <f aca="false">O17+N17</f>
        <v>82745.638575</v>
      </c>
      <c r="Q17" s="23" t="n">
        <f aca="false">N16*(1+$B$2)</f>
        <v>76330.596765</v>
      </c>
      <c r="R17" s="2" t="n">
        <f aca="false">M17*(1+$B$7)</f>
        <v>3048</v>
      </c>
      <c r="S17" s="2" t="n">
        <f aca="false">IF(S16&gt;R17+Q17,S16,R17+Q17)</f>
        <v>79378.596765</v>
      </c>
      <c r="T17" s="2" t="n">
        <f aca="false">S17*0.07</f>
        <v>5556.50177355</v>
      </c>
      <c r="U17" s="25" t="n">
        <f aca="false">T17+S17</f>
        <v>84935.09853855</v>
      </c>
      <c r="V17" s="23" t="n">
        <f aca="false">S16*(1+$B$3)</f>
        <v>78388.912774225</v>
      </c>
      <c r="W17" s="2" t="n">
        <f aca="false">R17*(1+$B$7)</f>
        <v>3048</v>
      </c>
      <c r="X17" s="2" t="n">
        <f aca="false">IF(X16&gt;W17+V17,X16,W17+V17)</f>
        <v>81436.912774225</v>
      </c>
      <c r="Y17" s="2" t="n">
        <f aca="false">X17*0.07</f>
        <v>5700.58389419575</v>
      </c>
      <c r="Z17" s="25" t="n">
        <f aca="false">Y17+X17</f>
        <v>87137.4966684207</v>
      </c>
      <c r="AA17" s="23" t="n">
        <f aca="false">X16*(1+$B$4)</f>
        <v>80856.8822598907</v>
      </c>
      <c r="AB17" s="2" t="n">
        <f aca="false">W17*(1+$B$7)</f>
        <v>3048</v>
      </c>
      <c r="AC17" s="2" t="n">
        <f aca="false">IF(AC16&gt;AB17+AA17,AC16,AB17+AA17)</f>
        <v>83904.8822598907</v>
      </c>
      <c r="AD17" s="2" t="n">
        <f aca="false">AC17*0.07</f>
        <v>5873.34175819235</v>
      </c>
      <c r="AE17" s="25" t="n">
        <f aca="false">AD17+AC17</f>
        <v>89778.2240180831</v>
      </c>
      <c r="AF17" s="23" t="n">
        <f aca="false">AC16*(1+$B$5)</f>
        <v>83382.2228709327</v>
      </c>
      <c r="AG17" s="2" t="n">
        <f aca="false">AB17*(1+$B$7)</f>
        <v>3048</v>
      </c>
      <c r="AH17" s="2" t="n">
        <f aca="false">IF(AH16&gt;AG17+AF17,AH16,AG17+AF17)</f>
        <v>86430.2228709327</v>
      </c>
      <c r="AI17" s="2" t="n">
        <f aca="false">AH17*0.07</f>
        <v>6050.11560096529</v>
      </c>
      <c r="AJ17" s="25" t="n">
        <f aca="false">AI17+AH17</f>
        <v>92480.338471898</v>
      </c>
    </row>
    <row r="18" customFormat="false" ht="15" hidden="false" customHeight="false" outlineLevel="0" collapsed="false">
      <c r="A18" s="1" t="n">
        <v>8</v>
      </c>
      <c r="B18" s="2" t="n">
        <v>75780</v>
      </c>
      <c r="C18" s="2" t="n">
        <v>3048</v>
      </c>
      <c r="D18" s="2" t="n">
        <f aca="false">+C18+B18</f>
        <v>78828</v>
      </c>
      <c r="E18" s="23" t="n">
        <f aca="false">D17*(1+$B$6)</f>
        <v>75498.425</v>
      </c>
      <c r="F18" s="2" t="n">
        <f aca="false">C18</f>
        <v>3048</v>
      </c>
      <c r="G18" s="2" t="n">
        <f aca="false">+E18+F18</f>
        <v>78546.425</v>
      </c>
      <c r="H18" s="2" t="n">
        <f aca="false">G18*0.07</f>
        <v>5498.24975</v>
      </c>
      <c r="I18" s="25" t="n">
        <f aca="false">H18+G18</f>
        <v>84044.67475</v>
      </c>
      <c r="J18" s="1" t="n">
        <v>8</v>
      </c>
      <c r="K18" s="1" t="n">
        <v>8</v>
      </c>
      <c r="L18" s="23" t="n">
        <f aca="false">G17*(1+$B$1)</f>
        <v>77570.87075</v>
      </c>
      <c r="M18" s="2" t="n">
        <f aca="false">F18*(1+$B$7)</f>
        <v>3048</v>
      </c>
      <c r="N18" s="2" t="n">
        <f aca="false">IF(N17&gt;M18+L18, N17, M18+L18)</f>
        <v>80618.87075</v>
      </c>
      <c r="O18" s="2" t="n">
        <f aca="false">N18*0.07</f>
        <v>5643.3209525</v>
      </c>
      <c r="P18" s="25" t="n">
        <f aca="false">O18+N18</f>
        <v>86262.1917025</v>
      </c>
      <c r="Q18" s="23" t="n">
        <f aca="false">N17*(1+$B$2)</f>
        <v>79652.343675</v>
      </c>
      <c r="R18" s="2" t="n">
        <f aca="false">M18*(1+$B$7)</f>
        <v>3048</v>
      </c>
      <c r="S18" s="2" t="n">
        <f aca="false">IF(S17&gt;R18+Q18,S17,R18+Q18)</f>
        <v>82700.343675</v>
      </c>
      <c r="T18" s="2" t="n">
        <f aca="false">S18*0.07</f>
        <v>5789.02405725</v>
      </c>
      <c r="U18" s="25" t="n">
        <f aca="false">T18+S18</f>
        <v>88489.36773225</v>
      </c>
      <c r="V18" s="23" t="n">
        <f aca="false">S17*(1+$B$3)</f>
        <v>81759.95466795</v>
      </c>
      <c r="W18" s="2" t="n">
        <f aca="false">R18*(1+$B$7)</f>
        <v>3048</v>
      </c>
      <c r="X18" s="2" t="n">
        <f aca="false">IF(X17&gt;W18+V18,X17,W18+V18)</f>
        <v>84807.95466795</v>
      </c>
      <c r="Y18" s="2" t="n">
        <f aca="false">X18*0.07</f>
        <v>5936.5568267565</v>
      </c>
      <c r="Z18" s="25" t="n">
        <f aca="false">Y18+X18</f>
        <v>90744.5114947065</v>
      </c>
      <c r="AA18" s="23" t="n">
        <f aca="false">X17*(1+$B$4)</f>
        <v>84287.2047213229</v>
      </c>
      <c r="AB18" s="2" t="n">
        <f aca="false">W18*(1+$B$7)</f>
        <v>3048</v>
      </c>
      <c r="AC18" s="2" t="n">
        <f aca="false">IF(AC17&gt;AB18+AA18,AC17,AB18+AA18)</f>
        <v>87335.2047213229</v>
      </c>
      <c r="AD18" s="2" t="n">
        <f aca="false">AC18*0.07</f>
        <v>6113.4643304926</v>
      </c>
      <c r="AE18" s="25" t="n">
        <f aca="false">AD18+AC18</f>
        <v>93448.6690518155</v>
      </c>
      <c r="AF18" s="23" t="n">
        <f aca="false">AC17*(1+$B$5)</f>
        <v>86841.5531389869</v>
      </c>
      <c r="AG18" s="2" t="n">
        <f aca="false">AB18*(1+$B$7)</f>
        <v>3048</v>
      </c>
      <c r="AH18" s="2" t="n">
        <f aca="false">IF(AH17&gt;AG18+AF18,AH17,AG18+AF18)</f>
        <v>89889.5531389869</v>
      </c>
      <c r="AI18" s="2" t="n">
        <f aca="false">AH18*0.07</f>
        <v>6292.26871972908</v>
      </c>
      <c r="AJ18" s="25" t="n">
        <f aca="false">AI18+AH18</f>
        <v>96181.821858716</v>
      </c>
    </row>
    <row r="19" customFormat="false" ht="15" hidden="false" customHeight="false" outlineLevel="0" collapsed="false">
      <c r="A19" s="1" t="n">
        <v>9</v>
      </c>
      <c r="B19" s="2" t="n">
        <v>81008</v>
      </c>
      <c r="C19" s="2" t="n">
        <v>3048</v>
      </c>
      <c r="D19" s="26" t="n">
        <f aca="false">+C19+B19</f>
        <v>84056</v>
      </c>
      <c r="E19" s="23" t="n">
        <f aca="false">D18*(1+$B$6)</f>
        <v>80798.7</v>
      </c>
      <c r="F19" s="2" t="n">
        <f aca="false">C19</f>
        <v>3048</v>
      </c>
      <c r="G19" s="2" t="n">
        <f aca="false">+E19+F19</f>
        <v>83846.7</v>
      </c>
      <c r="H19" s="2" t="n">
        <f aca="false">G19*0.07</f>
        <v>5869.269</v>
      </c>
      <c r="I19" s="25" t="n">
        <f aca="false">H19+G19</f>
        <v>89715.969</v>
      </c>
      <c r="J19" s="1" t="n">
        <v>9</v>
      </c>
      <c r="K19" s="1" t="n">
        <v>9</v>
      </c>
      <c r="L19" s="23" t="n">
        <f aca="false">G18*(1+$B$1)</f>
        <v>80902.81775</v>
      </c>
      <c r="M19" s="2" t="n">
        <f aca="false">F19*(1+$B$7)</f>
        <v>3048</v>
      </c>
      <c r="N19" s="2" t="n">
        <f aca="false">IF(N18&gt;M19+L19, N18, M19+L19)</f>
        <v>83950.81775</v>
      </c>
      <c r="O19" s="2" t="n">
        <f aca="false">N19*0.07</f>
        <v>5876.5572425</v>
      </c>
      <c r="P19" s="25" t="n">
        <f aca="false">O19+N19</f>
        <v>89827.3749925</v>
      </c>
      <c r="Q19" s="23" t="n">
        <f aca="false">N18*(1+$B$2)</f>
        <v>83037.4368725</v>
      </c>
      <c r="R19" s="2" t="n">
        <f aca="false">M19*(1+$B$7)</f>
        <v>3048</v>
      </c>
      <c r="S19" s="2" t="n">
        <f aca="false">IF(S18&gt;R19+Q19,S18,R19+Q19)</f>
        <v>86085.4368725</v>
      </c>
      <c r="T19" s="2" t="n">
        <f aca="false">S19*0.07</f>
        <v>6025.980581075</v>
      </c>
      <c r="U19" s="25" t="n">
        <f aca="false">T19+S19</f>
        <v>92111.417453575</v>
      </c>
      <c r="V19" s="23" t="n">
        <f aca="false">S18*(1+$B$3)</f>
        <v>85181.35398525</v>
      </c>
      <c r="W19" s="2" t="n">
        <f aca="false">R19*(1+$B$7)</f>
        <v>3048</v>
      </c>
      <c r="X19" s="2" t="n">
        <f aca="false">IF(X18&gt;W19+V19,X18,W19+V19)</f>
        <v>88229.35398525</v>
      </c>
      <c r="Y19" s="2" t="n">
        <f aca="false">X19*0.07</f>
        <v>6176.0547789675</v>
      </c>
      <c r="Z19" s="25" t="n">
        <f aca="false">Y19+X19</f>
        <v>94405.4087642175</v>
      </c>
      <c r="AA19" s="23" t="n">
        <f aca="false">X18*(1+$B$4)</f>
        <v>87776.2330813282</v>
      </c>
      <c r="AB19" s="2" t="n">
        <f aca="false">W19*(1+$B$7)</f>
        <v>3048</v>
      </c>
      <c r="AC19" s="2" t="n">
        <f aca="false">IF(AC18&gt;AB19+AA19,AC18,AB19+AA19)</f>
        <v>90824.2330813282</v>
      </c>
      <c r="AD19" s="2" t="n">
        <f aca="false">AC19*0.07</f>
        <v>6357.69631569298</v>
      </c>
      <c r="AE19" s="25" t="n">
        <f aca="false">AD19+AC19</f>
        <v>97181.9293970212</v>
      </c>
      <c r="AF19" s="23" t="n">
        <f aca="false">AC18*(1+$B$5)</f>
        <v>90391.9368865692</v>
      </c>
      <c r="AG19" s="2" t="n">
        <f aca="false">AB19*(1+$B$7)</f>
        <v>3048</v>
      </c>
      <c r="AH19" s="2" t="n">
        <f aca="false">IF(AH18&gt;AG19+AF19,AH18,AG19+AF19)</f>
        <v>93439.9368865692</v>
      </c>
      <c r="AI19" s="2" t="n">
        <f aca="false">AH19*0.07</f>
        <v>6540.79558205984</v>
      </c>
      <c r="AJ19" s="25" t="n">
        <f aca="false">AI19+AH19</f>
        <v>99980.732468629</v>
      </c>
    </row>
    <row r="20" customFormat="false" ht="15" hidden="false" customHeight="false" outlineLevel="0" collapsed="false">
      <c r="A20" s="1" t="n">
        <v>10</v>
      </c>
      <c r="B20" s="2" t="n">
        <v>85877</v>
      </c>
      <c r="C20" s="2" t="n">
        <v>2881</v>
      </c>
      <c r="D20" s="2" t="n">
        <f aca="false">+C20+B20</f>
        <v>88758</v>
      </c>
      <c r="E20" s="23" t="n">
        <f aca="false">D19*(1+$B$6)</f>
        <v>86157.4</v>
      </c>
      <c r="F20" s="2" t="n">
        <f aca="false">C20</f>
        <v>2881</v>
      </c>
      <c r="G20" s="2" t="n">
        <f aca="false">+E20+F20</f>
        <v>89038.4</v>
      </c>
      <c r="H20" s="2" t="n">
        <f aca="false">G20*0.07</f>
        <v>6232.688</v>
      </c>
      <c r="I20" s="25" t="n">
        <f aca="false">H20+G20</f>
        <v>95271.088</v>
      </c>
      <c r="J20" s="1" t="n">
        <v>10</v>
      </c>
      <c r="K20" s="1" t="n">
        <v>10</v>
      </c>
      <c r="L20" s="23" t="n">
        <f aca="false">G19*(1+$B$1)</f>
        <v>86362.101</v>
      </c>
      <c r="M20" s="2" t="n">
        <f aca="false">F20*(1+$B$7)</f>
        <v>2881</v>
      </c>
      <c r="N20" s="2" t="n">
        <f aca="false">IF(N19&gt;M20+L20, N19, M20+L20)</f>
        <v>89243.101</v>
      </c>
      <c r="O20" s="2" t="n">
        <f aca="false">N20*0.07</f>
        <v>6247.01707</v>
      </c>
      <c r="P20" s="25" t="n">
        <f aca="false">O20+N20</f>
        <v>95490.11807</v>
      </c>
      <c r="Q20" s="23" t="n">
        <f aca="false">N19*(1+$B$2)</f>
        <v>86469.3422825</v>
      </c>
      <c r="R20" s="2" t="n">
        <f aca="false">M20*(1+$B$7)</f>
        <v>2881</v>
      </c>
      <c r="S20" s="2" t="n">
        <f aca="false">IF(S19&gt;R20+Q20,S19,R20+Q20)</f>
        <v>89350.3422825</v>
      </c>
      <c r="T20" s="2" t="n">
        <f aca="false">S20*0.07</f>
        <v>6254.523959775</v>
      </c>
      <c r="U20" s="25" t="n">
        <f aca="false">T20+S20</f>
        <v>95604.866242275</v>
      </c>
      <c r="V20" s="23" t="n">
        <f aca="false">S19*(1+$B$3)</f>
        <v>88667.999978675</v>
      </c>
      <c r="W20" s="2" t="n">
        <f aca="false">R20*(1+$B$7)</f>
        <v>2881</v>
      </c>
      <c r="X20" s="2" t="n">
        <f aca="false">IF(X19&gt;W20+V20,X19,W20+V20)</f>
        <v>91548.999978675</v>
      </c>
      <c r="Y20" s="2" t="n">
        <f aca="false">X20*0.07</f>
        <v>6408.42999850725</v>
      </c>
      <c r="Z20" s="25" t="n">
        <f aca="false">Y20+X20</f>
        <v>97957.4299771823</v>
      </c>
      <c r="AA20" s="23" t="n">
        <f aca="false">X19*(1+$B$4)</f>
        <v>91317.3813747337</v>
      </c>
      <c r="AB20" s="2" t="n">
        <f aca="false">W20*(1+$B$7)</f>
        <v>2881</v>
      </c>
      <c r="AC20" s="2" t="n">
        <f aca="false">IF(AC19&gt;AB20+AA20,AC19,AB20+AA20)</f>
        <v>94198.3813747337</v>
      </c>
      <c r="AD20" s="2" t="n">
        <f aca="false">AC20*0.07</f>
        <v>6593.88669623136</v>
      </c>
      <c r="AE20" s="25" t="n">
        <f aca="false">AD20+AC20</f>
        <v>100792.268070965</v>
      </c>
      <c r="AF20" s="23" t="n">
        <f aca="false">AC19*(1+$B$5)</f>
        <v>94003.0812391747</v>
      </c>
      <c r="AG20" s="2" t="n">
        <f aca="false">AB20*(1+$B$7)</f>
        <v>2881</v>
      </c>
      <c r="AH20" s="2" t="n">
        <f aca="false">IF(AH19&gt;AG20+AF20,AH19,AG20+AF20)</f>
        <v>96884.0812391747</v>
      </c>
      <c r="AI20" s="2" t="n">
        <f aca="false">AH20*0.07</f>
        <v>6781.88568674223</v>
      </c>
      <c r="AJ20" s="25" t="n">
        <f aca="false">AI20+AH20</f>
        <v>103665.966925917</v>
      </c>
    </row>
    <row r="21" customFormat="false" ht="15" hidden="false" customHeight="false" outlineLevel="0" collapsed="false">
      <c r="A21" s="1" t="n">
        <v>11</v>
      </c>
      <c r="B21" s="2" t="n">
        <v>89650</v>
      </c>
      <c r="C21" s="2" t="n">
        <v>2660</v>
      </c>
      <c r="D21" s="26" t="n">
        <f aca="false">+C21+B21</f>
        <v>92310</v>
      </c>
      <c r="E21" s="23" t="n">
        <f aca="false">D20*(1+$B$6)</f>
        <v>90976.95</v>
      </c>
      <c r="F21" s="2" t="n">
        <f aca="false">C21</f>
        <v>2660</v>
      </c>
      <c r="G21" s="2" t="n">
        <f aca="false">+E21+F21</f>
        <v>93636.95</v>
      </c>
      <c r="H21" s="2" t="n">
        <f aca="false">G21*0.07</f>
        <v>6554.5865</v>
      </c>
      <c r="I21" s="25" t="n">
        <f aca="false">H21+G21</f>
        <v>100191.5365</v>
      </c>
      <c r="J21" s="1" t="n">
        <v>11</v>
      </c>
      <c r="K21" s="1" t="n">
        <v>11</v>
      </c>
      <c r="L21" s="23" t="n">
        <f aca="false">G20*(1+$B$1)</f>
        <v>91709.552</v>
      </c>
      <c r="M21" s="2" t="n">
        <f aca="false">F21*(1+$B$7)</f>
        <v>2660</v>
      </c>
      <c r="N21" s="2" t="n">
        <f aca="false">IF(N20&gt;M21+L21, N20, M21+L21)</f>
        <v>94369.552</v>
      </c>
      <c r="O21" s="2" t="n">
        <f aca="false">N21*0.07</f>
        <v>6605.86864</v>
      </c>
      <c r="P21" s="25" t="n">
        <f aca="false">O21+N21</f>
        <v>100975.42064</v>
      </c>
      <c r="Q21" s="23" t="n">
        <f aca="false">N20*(1+$B$2)</f>
        <v>91920.39403</v>
      </c>
      <c r="R21" s="2" t="n">
        <f aca="false">M21*(1+$B$7)</f>
        <v>2660</v>
      </c>
      <c r="S21" s="2" t="n">
        <f aca="false">IF(S20&gt;R21+Q21,S20,R21+Q21)</f>
        <v>94580.39403</v>
      </c>
      <c r="T21" s="2" t="n">
        <f aca="false">S21*0.07</f>
        <v>6620.6275821</v>
      </c>
      <c r="U21" s="25" t="n">
        <f aca="false">T21+S21</f>
        <v>101201.0216121</v>
      </c>
      <c r="V21" s="23" t="n">
        <f aca="false">S20*(1+$B$3)</f>
        <v>92030.852550975</v>
      </c>
      <c r="W21" s="2" t="n">
        <f aca="false">R21*(1+$B$7)</f>
        <v>2660</v>
      </c>
      <c r="X21" s="2" t="n">
        <f aca="false">IF(X20&gt;W21+V21,X20,W21+V21)</f>
        <v>94690.852550975</v>
      </c>
      <c r="Y21" s="2" t="n">
        <f aca="false">X21*0.07</f>
        <v>6628.35967856825</v>
      </c>
      <c r="Z21" s="25" t="n">
        <f aca="false">Y21+X21</f>
        <v>101319.212229543</v>
      </c>
      <c r="AA21" s="23" t="n">
        <f aca="false">X20*(1+$B$4)</f>
        <v>94753.2149779286</v>
      </c>
      <c r="AB21" s="2" t="n">
        <f aca="false">W21*(1+$B$7)</f>
        <v>2660</v>
      </c>
      <c r="AC21" s="2" t="n">
        <f aca="false">IF(AC20&gt;AB21+AA21,AC20,AB21+AA21)</f>
        <v>97413.2149779286</v>
      </c>
      <c r="AD21" s="2" t="n">
        <f aca="false">AC21*0.07</f>
        <v>6818.925048455</v>
      </c>
      <c r="AE21" s="25" t="n">
        <f aca="false">AD21+AC21</f>
        <v>104232.140026384</v>
      </c>
      <c r="AF21" s="23" t="n">
        <f aca="false">AC20*(1+$B$5)</f>
        <v>97495.3247228494</v>
      </c>
      <c r="AG21" s="2" t="n">
        <f aca="false">AB21*(1+$B$7)</f>
        <v>2660</v>
      </c>
      <c r="AH21" s="2" t="n">
        <f aca="false">IF(AH20&gt;AG21+AF21,AH20,AG21+AF21)</f>
        <v>100155.324722849</v>
      </c>
      <c r="AI21" s="2" t="n">
        <f aca="false">AH21*0.07</f>
        <v>7010.87273059946</v>
      </c>
      <c r="AJ21" s="25" t="n">
        <f aca="false">AI21+AH21</f>
        <v>107166.197453449</v>
      </c>
    </row>
    <row r="22" customFormat="false" ht="15" hidden="false" customHeight="false" outlineLevel="0" collapsed="false">
      <c r="A22" s="1" t="n">
        <v>12</v>
      </c>
      <c r="B22" s="2" t="n">
        <v>92614</v>
      </c>
      <c r="C22" s="2" t="n">
        <v>2217</v>
      </c>
      <c r="D22" s="26" t="n">
        <f aca="false">+C22+B22</f>
        <v>94831</v>
      </c>
      <c r="E22" s="23" t="n">
        <f aca="false">D21*(1+$B$6)</f>
        <v>94617.75</v>
      </c>
      <c r="F22" s="2" t="n">
        <f aca="false">C22</f>
        <v>2217</v>
      </c>
      <c r="G22" s="2" t="n">
        <f aca="false">+E22+F22</f>
        <v>96834.75</v>
      </c>
      <c r="H22" s="2" t="n">
        <f aca="false">G22*0.07</f>
        <v>6778.4325</v>
      </c>
      <c r="I22" s="25" t="n">
        <f aca="false">H22+G22</f>
        <v>103613.1825</v>
      </c>
      <c r="J22" s="1" t="n">
        <v>12</v>
      </c>
      <c r="K22" s="1" t="n">
        <v>12</v>
      </c>
      <c r="L22" s="23" t="n">
        <f aca="false">G21*(1+$B$1)</f>
        <v>96446.0585</v>
      </c>
      <c r="M22" s="2" t="n">
        <f aca="false">F22*(1+$B$7)</f>
        <v>2217</v>
      </c>
      <c r="N22" s="2" t="n">
        <f aca="false">IF(N21&gt;M22+L22, N21, M22+L22)</f>
        <v>98663.0585</v>
      </c>
      <c r="O22" s="2" t="n">
        <f aca="false">N22*0.07</f>
        <v>6906.414095</v>
      </c>
      <c r="P22" s="25" t="n">
        <f aca="false">O22+N22</f>
        <v>105569.472595</v>
      </c>
      <c r="Q22" s="23" t="n">
        <f aca="false">N21*(1+$B$2)</f>
        <v>97200.63856</v>
      </c>
      <c r="R22" s="2" t="n">
        <f aca="false">M22*(1+$B$7)</f>
        <v>2217</v>
      </c>
      <c r="S22" s="2" t="n">
        <f aca="false">IF(S21&gt;R22+Q22,S21,R22+Q22)</f>
        <v>99417.63856</v>
      </c>
      <c r="T22" s="2" t="n">
        <f aca="false">S22*0.07</f>
        <v>6959.2346992</v>
      </c>
      <c r="U22" s="25" t="n">
        <f aca="false">T22+S22</f>
        <v>106376.8732592</v>
      </c>
      <c r="V22" s="23" t="n">
        <f aca="false">S21*(1+$B$3)</f>
        <v>97417.8058509</v>
      </c>
      <c r="W22" s="2" t="n">
        <f aca="false">R22*(1+$B$7)</f>
        <v>2217</v>
      </c>
      <c r="X22" s="2" t="n">
        <f aca="false">IF(X21&gt;W22+V22,X21,W22+V22)</f>
        <v>99634.8058509</v>
      </c>
      <c r="Y22" s="2" t="n">
        <f aca="false">X22*0.07</f>
        <v>6974.436409563</v>
      </c>
      <c r="Z22" s="25" t="n">
        <f aca="false">Y22+X22</f>
        <v>106609.242260463</v>
      </c>
      <c r="AA22" s="23" t="n">
        <f aca="false">X21*(1+$B$4)</f>
        <v>98005.0323902591</v>
      </c>
      <c r="AB22" s="2" t="n">
        <f aca="false">W22*(1+$B$7)</f>
        <v>2217</v>
      </c>
      <c r="AC22" s="2" t="n">
        <f aca="false">IF(AC21&gt;AB22+AA22,AC21,AB22+AA22)</f>
        <v>100222.032390259</v>
      </c>
      <c r="AD22" s="2" t="n">
        <f aca="false">AC22*0.07</f>
        <v>7015.54226731814</v>
      </c>
      <c r="AE22" s="25" t="n">
        <f aca="false">AD22+AC22</f>
        <v>107237.574657577</v>
      </c>
      <c r="AF22" s="23" t="n">
        <f aca="false">AC21*(1+$B$5)</f>
        <v>100822.677502156</v>
      </c>
      <c r="AG22" s="2" t="n">
        <f aca="false">AB22*(1+$B$7)</f>
        <v>2217</v>
      </c>
      <c r="AH22" s="2" t="n">
        <f aca="false">IF(AH21&gt;AG22+AF22,AH21,AG22+AF22)</f>
        <v>103039.677502156</v>
      </c>
      <c r="AI22" s="2" t="n">
        <f aca="false">AH22*0.07</f>
        <v>7212.77742515093</v>
      </c>
      <c r="AJ22" s="25" t="n">
        <f aca="false">AI22+AH22</f>
        <v>110252.454927307</v>
      </c>
    </row>
    <row r="23" customFormat="false" ht="15" hidden="false" customHeight="false" outlineLevel="0" collapsed="false">
      <c r="A23" s="1" t="n">
        <v>13</v>
      </c>
      <c r="B23" s="2" t="n">
        <v>94418</v>
      </c>
      <c r="C23" s="2" t="n">
        <v>1884</v>
      </c>
      <c r="D23" s="26" t="n">
        <f aca="false">+C23+B23</f>
        <v>96302</v>
      </c>
      <c r="E23" s="23" t="n">
        <f aca="false">D22*(1+$B$6)</f>
        <v>97201.775</v>
      </c>
      <c r="F23" s="2" t="n">
        <f aca="false">C23</f>
        <v>1884</v>
      </c>
      <c r="G23" s="2" t="n">
        <f aca="false">+E23+F23</f>
        <v>99085.775</v>
      </c>
      <c r="H23" s="2" t="n">
        <f aca="false">G23*0.07</f>
        <v>6936.00425</v>
      </c>
      <c r="I23" s="25" t="n">
        <f aca="false">H23+G23</f>
        <v>106021.77925</v>
      </c>
      <c r="J23" s="1" t="n">
        <v>13</v>
      </c>
      <c r="K23" s="1" t="n">
        <v>13</v>
      </c>
      <c r="L23" s="23" t="n">
        <f aca="false">G22*(1+$B$1)</f>
        <v>99739.7925</v>
      </c>
      <c r="M23" s="2" t="n">
        <f aca="false">F23*(1+$B$7)</f>
        <v>1884</v>
      </c>
      <c r="N23" s="2" t="n">
        <f aca="false">IF(N22&gt;M23+L23, N22, M23+L23)</f>
        <v>101623.7925</v>
      </c>
      <c r="O23" s="2" t="n">
        <f aca="false">N23*0.07</f>
        <v>7113.665475</v>
      </c>
      <c r="P23" s="25" t="n">
        <f aca="false">O23+N23</f>
        <v>108737.457975</v>
      </c>
      <c r="Q23" s="23" t="n">
        <f aca="false">N22*(1+$B$2)</f>
        <v>101622.950255</v>
      </c>
      <c r="R23" s="2" t="n">
        <f aca="false">M23*(1+$B$7)</f>
        <v>1884</v>
      </c>
      <c r="S23" s="2" t="n">
        <f aca="false">IF(S22&gt;R23+Q23,S22,R23+Q23)</f>
        <v>103506.950255</v>
      </c>
      <c r="T23" s="2" t="n">
        <f aca="false">S23*0.07</f>
        <v>7245.48651785</v>
      </c>
      <c r="U23" s="25" t="n">
        <f aca="false">T23+S23</f>
        <v>110752.43677285</v>
      </c>
      <c r="V23" s="23" t="n">
        <f aca="false">S22*(1+$B$3)</f>
        <v>102400.1677168</v>
      </c>
      <c r="W23" s="2" t="n">
        <f aca="false">R23*(1+$B$7)</f>
        <v>1884</v>
      </c>
      <c r="X23" s="2" t="n">
        <f aca="false">IF(X22&gt;W23+V23,X22,W23+V23)</f>
        <v>104284.1677168</v>
      </c>
      <c r="Y23" s="2" t="n">
        <f aca="false">X23*0.07</f>
        <v>7299.891740176</v>
      </c>
      <c r="Z23" s="25" t="n">
        <f aca="false">Y23+X23</f>
        <v>111584.059456976</v>
      </c>
      <c r="AA23" s="23" t="n">
        <f aca="false">X22*(1+$B$4)</f>
        <v>103122.024055681</v>
      </c>
      <c r="AB23" s="2" t="n">
        <f aca="false">W23*(1+$B$7)</f>
        <v>1884</v>
      </c>
      <c r="AC23" s="2" t="n">
        <f aca="false">IF(AC22&gt;AB23+AA23,AC22,AB23+AA23)</f>
        <v>105006.024055682</v>
      </c>
      <c r="AD23" s="2" t="n">
        <f aca="false">AC23*0.07</f>
        <v>7350.4216838977</v>
      </c>
      <c r="AE23" s="25" t="n">
        <f aca="false">AD23+AC23</f>
        <v>112356.445739579</v>
      </c>
      <c r="AF23" s="23" t="n">
        <f aca="false">AC22*(1+$B$5)</f>
        <v>103729.803523918</v>
      </c>
      <c r="AG23" s="2" t="n">
        <f aca="false">AB23*(1+$B$7)</f>
        <v>1884</v>
      </c>
      <c r="AH23" s="2" t="n">
        <f aca="false">IF(AH22&gt;AG23+AF23,AH22,AG23+AF23)</f>
        <v>105613.803523918</v>
      </c>
      <c r="AI23" s="2" t="n">
        <f aca="false">AH23*0.07</f>
        <v>7392.96624667427</v>
      </c>
      <c r="AJ23" s="25" t="n">
        <f aca="false">AI23+AH23</f>
        <v>113006.769770592</v>
      </c>
    </row>
    <row r="24" customFormat="false" ht="15" hidden="false" customHeight="false" outlineLevel="0" collapsed="false">
      <c r="A24" s="1" t="s">
        <v>8</v>
      </c>
      <c r="B24" s="2" t="n">
        <v>96414</v>
      </c>
      <c r="C24" s="2" t="n">
        <v>1607</v>
      </c>
      <c r="D24" s="26" t="n">
        <f aca="false">+C24+B24</f>
        <v>98021</v>
      </c>
      <c r="E24" s="23" t="n">
        <f aca="false">D23*(1+$B$6)</f>
        <v>98709.55</v>
      </c>
      <c r="F24" s="2" t="n">
        <f aca="false">C24</f>
        <v>1607</v>
      </c>
      <c r="G24" s="2" t="n">
        <f aca="false">+E24+F24</f>
        <v>100316.55</v>
      </c>
      <c r="H24" s="2" t="n">
        <f aca="false">G24*0.07</f>
        <v>7022.1585</v>
      </c>
      <c r="I24" s="25" t="n">
        <f aca="false">H24+G24</f>
        <v>107338.7085</v>
      </c>
      <c r="J24" s="1" t="s">
        <v>8</v>
      </c>
      <c r="K24" s="1" t="n">
        <v>14</v>
      </c>
      <c r="L24" s="23" t="n">
        <f aca="false">IF(G23*(1+$B$1)&lt;N23, N23, G23*(1+$B$1))</f>
        <v>102058.34825</v>
      </c>
      <c r="M24" s="2" t="n">
        <f aca="false">F24*(1+$B$7)</f>
        <v>1607</v>
      </c>
      <c r="N24" s="2" t="n">
        <f aca="false">IF(N23&gt;M24+L24, N23, M24+L24)</f>
        <v>103665.34825</v>
      </c>
      <c r="O24" s="2" t="n">
        <f aca="false">N24*0.07</f>
        <v>7256.5743775</v>
      </c>
      <c r="P24" s="25" t="n">
        <f aca="false">O24+N24</f>
        <v>110921.9226275</v>
      </c>
      <c r="Q24" s="23" t="n">
        <f aca="false">IF(N23*(1+$B$2)&lt;S23, S23, N23*(1+$B$2))</f>
        <v>104672.506275</v>
      </c>
      <c r="R24" s="2" t="n">
        <f aca="false">M24*(1+$B$7)</f>
        <v>1607</v>
      </c>
      <c r="S24" s="2" t="n">
        <f aca="false">IF(S23&gt;R24+Q24,S23,R24+Q24)</f>
        <v>106279.506275</v>
      </c>
      <c r="T24" s="2" t="n">
        <f aca="false">S24*0.07</f>
        <v>7439.56543925</v>
      </c>
      <c r="U24" s="25" t="n">
        <f aca="false">T24+S24</f>
        <v>113719.07171425</v>
      </c>
      <c r="V24" s="23" t="n">
        <f aca="false">IF(S23*(1+$B$3)&lt;X23, X23, S23*(1+$B$3))</f>
        <v>106612.15876265</v>
      </c>
      <c r="W24" s="2" t="n">
        <f aca="false">R24*(1+$B$7)</f>
        <v>1607</v>
      </c>
      <c r="X24" s="2" t="n">
        <f aca="false">IF(X23&gt;W24+V24,X23,W24+V24)</f>
        <v>108219.15876265</v>
      </c>
      <c r="Y24" s="2" t="n">
        <f aca="false">X24*0.07</f>
        <v>7575.3411133855</v>
      </c>
      <c r="Z24" s="25" t="n">
        <f aca="false">Y24+X24</f>
        <v>115794.499876036</v>
      </c>
      <c r="AA24" s="23" t="n">
        <f aca="false">IF(X23*(1+$B$4)&lt;AC23, AC23, X23*(1+$B$4))</f>
        <v>107934.113586888</v>
      </c>
      <c r="AB24" s="2" t="n">
        <f aca="false">W24*(1+$B$7)</f>
        <v>1607</v>
      </c>
      <c r="AC24" s="2" t="n">
        <f aca="false">IF(AC23&gt;AB24+AA24,AC23,AB24+AA24)</f>
        <v>109541.113586888</v>
      </c>
      <c r="AD24" s="2" t="n">
        <f aca="false">AC24*0.07</f>
        <v>7667.87795108216</v>
      </c>
      <c r="AE24" s="25" t="n">
        <f aca="false">AD24+AC24</f>
        <v>117208.99153797</v>
      </c>
      <c r="AF24" s="23" t="n">
        <f aca="false">IF(AC23*(1+$B$5)&lt;AH23, AH23, AC23*(1+$B$5))</f>
        <v>108681.23489763</v>
      </c>
      <c r="AG24" s="2" t="n">
        <f aca="false">AB24*(1+$B$7)</f>
        <v>1607</v>
      </c>
      <c r="AH24" s="2" t="n">
        <f aca="false">IF(AH23&gt;AG24+AF24,AH23,AG24+AF24)</f>
        <v>110288.23489763</v>
      </c>
      <c r="AI24" s="2" t="n">
        <f aca="false">AH24*0.07</f>
        <v>7720.17644283412</v>
      </c>
      <c r="AJ24" s="25" t="n">
        <f aca="false">AI24+AH24</f>
        <v>118008.411340464</v>
      </c>
    </row>
    <row r="25" customFormat="false" ht="15" hidden="false" customHeight="false" outlineLevel="0" collapsed="false">
      <c r="A25" s="1" t="s">
        <v>40</v>
      </c>
      <c r="B25" s="2" t="n">
        <v>98110</v>
      </c>
      <c r="C25" s="2" t="n">
        <v>0</v>
      </c>
      <c r="D25" s="26" t="n">
        <f aca="false">+C25+B25</f>
        <v>98110</v>
      </c>
      <c r="E25" s="23" t="n">
        <f aca="false">D24*(1+$B$6)</f>
        <v>100471.525</v>
      </c>
      <c r="F25" s="2" t="n">
        <f aca="false">C25</f>
        <v>0</v>
      </c>
      <c r="G25" s="2" t="n">
        <f aca="false">+E25+F25</f>
        <v>100471.525</v>
      </c>
      <c r="H25" s="2" t="n">
        <f aca="false">G25*0.07</f>
        <v>7033.00675</v>
      </c>
      <c r="I25" s="25" t="n">
        <f aca="false">H25+G25</f>
        <v>107504.53175</v>
      </c>
      <c r="J25" s="1" t="s">
        <v>40</v>
      </c>
      <c r="K25" s="1" t="n">
        <v>15</v>
      </c>
      <c r="L25" s="23" t="n">
        <f aca="false">IF(G24*(1+$B$1)&lt;N24, N24, G24*(1+$B$1))</f>
        <v>103665.34825</v>
      </c>
      <c r="M25" s="2" t="n">
        <f aca="false">F25*(1+$B$7)</f>
        <v>0</v>
      </c>
      <c r="N25" s="2" t="n">
        <f aca="false">IF(N24&gt;M25+L25, N24, M25+L25)</f>
        <v>103665.34825</v>
      </c>
      <c r="O25" s="2" t="n">
        <f aca="false">N25*0.07</f>
        <v>7256.5743775</v>
      </c>
      <c r="P25" s="25" t="n">
        <f aca="false">O25+N25</f>
        <v>110921.9226275</v>
      </c>
      <c r="Q25" s="23" t="n">
        <f aca="false">IF(N24*(1+$B$2)&lt;S24, S24, N24*(1+$B$2))</f>
        <v>106775.3086975</v>
      </c>
      <c r="R25" s="2" t="n">
        <f aca="false">M25*(1+$B$7)</f>
        <v>0</v>
      </c>
      <c r="S25" s="2" t="n">
        <f aca="false">IF(S24&gt;R25+Q25,S24,R25+Q25)</f>
        <v>106775.3086975</v>
      </c>
      <c r="T25" s="2" t="n">
        <f aca="false">S25*0.07</f>
        <v>7474.271608825</v>
      </c>
      <c r="U25" s="25" t="n">
        <f aca="false">T25+S25</f>
        <v>114249.580306325</v>
      </c>
      <c r="V25" s="23" t="n">
        <f aca="false">IF(S24*(1+$B$3)&lt;X24, X24, S24*(1+$B$3))</f>
        <v>109467.89146325</v>
      </c>
      <c r="W25" s="2" t="n">
        <f aca="false">R25*(1+$B$7)</f>
        <v>0</v>
      </c>
      <c r="X25" s="2" t="n">
        <f aca="false">IF(X24&gt;W25+V25,X24,W25+V25)</f>
        <v>109467.89146325</v>
      </c>
      <c r="Y25" s="2" t="n">
        <f aca="false">X25*0.07</f>
        <v>7662.7524024275</v>
      </c>
      <c r="Z25" s="25" t="n">
        <f aca="false">Y25+X25</f>
        <v>117130.643865677</v>
      </c>
      <c r="AA25" s="23" t="n">
        <f aca="false">IF(X24*(1+$B$4)&lt;AC24, AC24, X24*(1+$B$4))</f>
        <v>112006.829319343</v>
      </c>
      <c r="AB25" s="2" t="n">
        <f aca="false">W25*(1+$B$7)</f>
        <v>0</v>
      </c>
      <c r="AC25" s="2" t="n">
        <f aca="false">IF(AC24&gt;AB25+AA25,AC24,AB25+AA25)</f>
        <v>112006.829319343</v>
      </c>
      <c r="AD25" s="2" t="n">
        <f aca="false">AC25*0.07</f>
        <v>7840.47805235399</v>
      </c>
      <c r="AE25" s="25" t="n">
        <f aca="false">AD25+AC25</f>
        <v>119847.307371697</v>
      </c>
      <c r="AF25" s="23" t="n">
        <f aca="false">IF(AC24*(1+$B$5)&lt;AH24, AH24, AC24*(1+$B$5))</f>
        <v>113375.052562429</v>
      </c>
      <c r="AG25" s="2" t="n">
        <f aca="false">AB25*(1+$B$7)</f>
        <v>0</v>
      </c>
      <c r="AH25" s="2" t="n">
        <f aca="false">IF(AH24&gt;AG25+AF25,AH24,AG25+AF25)</f>
        <v>113375.052562429</v>
      </c>
      <c r="AI25" s="2" t="n">
        <f aca="false">AH25*0.07</f>
        <v>7936.25367937003</v>
      </c>
      <c r="AJ25" s="25" t="n">
        <f aca="false">AI25+AH25</f>
        <v>121311.306241799</v>
      </c>
    </row>
    <row r="26" customFormat="false" ht="15" hidden="false" customHeight="false" outlineLevel="0" collapsed="false">
      <c r="A26" s="1" t="s">
        <v>41</v>
      </c>
      <c r="B26" s="2" t="n">
        <v>98338</v>
      </c>
      <c r="C26" s="2" t="n">
        <v>0</v>
      </c>
      <c r="D26" s="26" t="n">
        <f aca="false">+C26+B26</f>
        <v>98338</v>
      </c>
      <c r="E26" s="23" t="n">
        <f aca="false">D25*(1+$B$6)</f>
        <v>100562.75</v>
      </c>
      <c r="F26" s="2" t="n">
        <f aca="false">C26</f>
        <v>0</v>
      </c>
      <c r="G26" s="2" t="n">
        <f aca="false">+E26+F26</f>
        <v>100562.75</v>
      </c>
      <c r="H26" s="2" t="n">
        <f aca="false">G26*0.07</f>
        <v>7039.3925</v>
      </c>
      <c r="I26" s="25" t="n">
        <f aca="false">H26+G26</f>
        <v>107602.1425</v>
      </c>
      <c r="J26" s="1" t="s">
        <v>41</v>
      </c>
      <c r="K26" s="1" t="n">
        <v>16</v>
      </c>
      <c r="L26" s="23" t="n">
        <f aca="false">IF(G25*(1+$B$1)&lt;N25, N25, G25*(1+$B$1))</f>
        <v>103665.34825</v>
      </c>
      <c r="M26" s="2" t="n">
        <f aca="false">F26*(1+$B$7)</f>
        <v>0</v>
      </c>
      <c r="N26" s="2" t="n">
        <f aca="false">IF(N25&gt;M26+L26, N25, M26+L26)</f>
        <v>103665.34825</v>
      </c>
      <c r="O26" s="2" t="n">
        <f aca="false">N26*0.07</f>
        <v>7256.5743775</v>
      </c>
      <c r="P26" s="25" t="n">
        <f aca="false">O26+N26</f>
        <v>110921.9226275</v>
      </c>
      <c r="Q26" s="23" t="n">
        <f aca="false">IF(N25*(1+$B$2)&lt;S25, S25, N25*(1+$B$2))</f>
        <v>106775.3086975</v>
      </c>
      <c r="R26" s="2" t="n">
        <f aca="false">M26*(1+$B$7)</f>
        <v>0</v>
      </c>
      <c r="S26" s="2" t="n">
        <f aca="false">IF(S25&gt;R26+Q26,S25,R26+Q26)</f>
        <v>106775.3086975</v>
      </c>
      <c r="T26" s="2" t="n">
        <f aca="false">S26*0.07</f>
        <v>7474.271608825</v>
      </c>
      <c r="U26" s="25" t="n">
        <f aca="false">T26+S26</f>
        <v>114249.580306325</v>
      </c>
      <c r="V26" s="23" t="n">
        <f aca="false">IF(S25*(1+$B$3)&lt;X25, X25, S25*(1+$B$3))</f>
        <v>109978.567958425</v>
      </c>
      <c r="W26" s="2" t="n">
        <f aca="false">R26*(1+$B$7)</f>
        <v>0</v>
      </c>
      <c r="X26" s="2" t="n">
        <f aca="false">IF(X25&gt;W26+V26,X25,W26+V26)</f>
        <v>109978.567958425</v>
      </c>
      <c r="Y26" s="2" t="n">
        <f aca="false">X26*0.07</f>
        <v>7698.49975708975</v>
      </c>
      <c r="Z26" s="25" t="n">
        <f aca="false">Y26+X26</f>
        <v>117677.067715515</v>
      </c>
      <c r="AA26" s="23" t="n">
        <f aca="false">IF(X25*(1+$B$4)&lt;AC25, AC25, X25*(1+$B$4))</f>
        <v>113299.267664464</v>
      </c>
      <c r="AB26" s="2" t="n">
        <f aca="false">W26*(1+$B$7)</f>
        <v>0</v>
      </c>
      <c r="AC26" s="2" t="n">
        <f aca="false">IF(AC25&gt;AB26+AA26,AC25,AB26+AA26)</f>
        <v>113299.267664464</v>
      </c>
      <c r="AD26" s="2" t="n">
        <f aca="false">AC26*0.07</f>
        <v>7930.94873651246</v>
      </c>
      <c r="AE26" s="25" t="n">
        <f aca="false">AD26+AC26</f>
        <v>121230.216400976</v>
      </c>
      <c r="AF26" s="23" t="n">
        <f aca="false">IF(AC25*(1+$B$5)&lt;AH25, AH25, AC25*(1+$B$5))</f>
        <v>115927.06834552</v>
      </c>
      <c r="AG26" s="2" t="n">
        <f aca="false">AB26*(1+$B$7)</f>
        <v>0</v>
      </c>
      <c r="AH26" s="2" t="n">
        <f aca="false">IF(AH25&gt;AG26+AF26,AH25,AG26+AF26)</f>
        <v>115927.06834552</v>
      </c>
      <c r="AI26" s="2" t="n">
        <f aca="false">AH26*0.07</f>
        <v>8114.89478418638</v>
      </c>
      <c r="AJ26" s="25" t="n">
        <f aca="false">AI26+AH26</f>
        <v>124041.963129706</v>
      </c>
    </row>
    <row r="27" customFormat="false" ht="15" hidden="false" customHeight="false" outlineLevel="0" collapsed="false">
      <c r="A27" s="1" t="s">
        <v>42</v>
      </c>
      <c r="B27" s="2" t="n">
        <v>99048</v>
      </c>
      <c r="C27" s="2" t="n">
        <v>0</v>
      </c>
      <c r="D27" s="26" t="n">
        <f aca="false">+C27+B27</f>
        <v>99048</v>
      </c>
      <c r="E27" s="23" t="n">
        <f aca="false">D26*(1+$B$6)</f>
        <v>100796.45</v>
      </c>
      <c r="F27" s="2" t="n">
        <f aca="false">C27</f>
        <v>0</v>
      </c>
      <c r="G27" s="2" t="n">
        <f aca="false">+E27+F27</f>
        <v>100796.45</v>
      </c>
      <c r="H27" s="2" t="n">
        <f aca="false">G27*0.07</f>
        <v>7055.7515</v>
      </c>
      <c r="I27" s="25" t="n">
        <f aca="false">H27+G27</f>
        <v>107852.2015</v>
      </c>
      <c r="J27" s="1" t="s">
        <v>43</v>
      </c>
      <c r="K27" s="1" t="n">
        <v>17</v>
      </c>
      <c r="L27" s="23" t="n">
        <f aca="false">IF(G26*(1+$B$1)&lt;N26, N26, G26*(1+$B$1))</f>
        <v>103665.34825</v>
      </c>
      <c r="M27" s="2" t="n">
        <f aca="false">970*'Step Increment Modification'!$H$16</f>
        <v>1150.20861707885</v>
      </c>
      <c r="N27" s="2" t="n">
        <f aca="false">IF(N26&gt;M27+L27, N26, M27+L27)</f>
        <v>104815.556867079</v>
      </c>
      <c r="O27" s="2" t="n">
        <f aca="false">N27*0.07</f>
        <v>7337.08898069552</v>
      </c>
      <c r="P27" s="25" t="n">
        <f aca="false">O27+N27</f>
        <v>112152.645847774</v>
      </c>
      <c r="Q27" s="23" t="n">
        <f aca="false">IF(N26*(1+$B$2)&lt;S26, S26, N26*(1+$B$2))</f>
        <v>106775.3086975</v>
      </c>
      <c r="R27" s="2" t="n">
        <f aca="false">M27*(1+$B$7)</f>
        <v>1150.20861707885</v>
      </c>
      <c r="S27" s="2" t="n">
        <f aca="false">IF(S26&gt;R27+Q27,S26,R27+Q27)</f>
        <v>107925.517314579</v>
      </c>
      <c r="T27" s="2" t="n">
        <f aca="false">S27*0.07</f>
        <v>7554.78621202052</v>
      </c>
      <c r="U27" s="25" t="n">
        <f aca="false">T27+S27</f>
        <v>115480.303526599</v>
      </c>
      <c r="V27" s="23" t="n">
        <f aca="false">IF(S26*(1+$B$3)&lt;X26, X26, S26*(1+$B$3))</f>
        <v>109978.567958425</v>
      </c>
      <c r="W27" s="2" t="n">
        <f aca="false">R27*(1+$B$7)</f>
        <v>1150.20861707885</v>
      </c>
      <c r="X27" s="2" t="n">
        <f aca="false">IF(X26&gt;W27+V27,X26,W27+V27)</f>
        <v>111128.776575504</v>
      </c>
      <c r="Y27" s="2" t="n">
        <f aca="false">X27*0.07</f>
        <v>7779.01436028527</v>
      </c>
      <c r="Z27" s="25" t="n">
        <f aca="false">Y27+X27</f>
        <v>118907.790935789</v>
      </c>
      <c r="AA27" s="23" t="n">
        <f aca="false">IF(X26*(1+$B$4)&lt;AC26, AC26, X26*(1+$B$4))</f>
        <v>113827.81783697</v>
      </c>
      <c r="AB27" s="2" t="n">
        <f aca="false">W27*(1+$B$7)</f>
        <v>1150.20861707885</v>
      </c>
      <c r="AC27" s="2" t="n">
        <f aca="false">IF(AC26&gt;AB27+AA27,AC26,AB27+AA27)</f>
        <v>114978.026454049</v>
      </c>
      <c r="AD27" s="2" t="n">
        <f aca="false">AC27*0.07</f>
        <v>8048.46185178341</v>
      </c>
      <c r="AE27" s="25" t="n">
        <f aca="false">AD27+AC27</f>
        <v>123026.488305832</v>
      </c>
      <c r="AF27" s="23" t="n">
        <f aca="false">IF(AC26*(1+$B$5)&lt;AH26, AH26, AC26*(1+$B$5))</f>
        <v>117264.74203272</v>
      </c>
      <c r="AG27" s="2" t="n">
        <f aca="false">AB27*(1+$B$7)</f>
        <v>1150.20861707885</v>
      </c>
      <c r="AH27" s="2" t="n">
        <f aca="false">IF(AH26&gt;AG27+AF27,AH26,AG27+AF27)</f>
        <v>118414.950649799</v>
      </c>
      <c r="AI27" s="2" t="n">
        <f aca="false">AH27*0.07</f>
        <v>8289.04654548592</v>
      </c>
      <c r="AJ27" s="25" t="n">
        <f aca="false">AI27+AH27</f>
        <v>126703.997195285</v>
      </c>
    </row>
    <row r="28" customFormat="false" ht="15" hidden="false" customHeight="false" outlineLevel="0" collapsed="false">
      <c r="A28" s="1" t="s">
        <v>44</v>
      </c>
      <c r="B28" s="2" t="n">
        <v>99948</v>
      </c>
      <c r="C28" s="2" t="n">
        <v>0</v>
      </c>
      <c r="D28" s="26" t="n">
        <f aca="false">+C28+B28</f>
        <v>99948</v>
      </c>
      <c r="E28" s="23" t="n">
        <f aca="false">D27*(1+$B$6)</f>
        <v>101524.2</v>
      </c>
      <c r="F28" s="2" t="n">
        <f aca="false">C28</f>
        <v>0</v>
      </c>
      <c r="G28" s="2" t="n">
        <f aca="false">+E28+F28</f>
        <v>101524.2</v>
      </c>
      <c r="H28" s="2" t="n">
        <f aca="false">G28*0.07</f>
        <v>7106.694</v>
      </c>
      <c r="I28" s="25" t="n">
        <f aca="false">H28+G28</f>
        <v>108630.894</v>
      </c>
      <c r="J28" s="1" t="s">
        <v>45</v>
      </c>
      <c r="K28" s="1" t="n">
        <v>18</v>
      </c>
      <c r="L28" s="23" t="n">
        <f aca="false">IF(G27*(1+$B$1)&lt;N27, N27, G27*(1+$B$1))</f>
        <v>104815.556867079</v>
      </c>
      <c r="M28" s="2" t="n">
        <f aca="false">F28*(1+$B$7)</f>
        <v>0</v>
      </c>
      <c r="N28" s="2" t="n">
        <f aca="false">IF(N27&gt;M28+L28, N27, M28+L28)</f>
        <v>104815.556867079</v>
      </c>
      <c r="O28" s="2" t="n">
        <f aca="false">N28*0.07</f>
        <v>7337.08898069552</v>
      </c>
      <c r="P28" s="25" t="n">
        <f aca="false">O28+N28</f>
        <v>112152.645847774</v>
      </c>
      <c r="Q28" s="23" t="n">
        <f aca="false">IF(N27*(1+$B$2)&lt;S27, S27, N27*(1+$B$2))</f>
        <v>107960.023573091</v>
      </c>
      <c r="R28" s="2" t="n">
        <f aca="false">M28*(1+$B$7)</f>
        <v>0</v>
      </c>
      <c r="S28" s="2" t="n">
        <f aca="false">IF(S27&gt;R28+Q28,S27,R28+Q28)</f>
        <v>107960.023573091</v>
      </c>
      <c r="T28" s="2" t="n">
        <f aca="false">S28*0.07</f>
        <v>7557.20165011639</v>
      </c>
      <c r="U28" s="25" t="n">
        <f aca="false">T28+S28</f>
        <v>115517.225223208</v>
      </c>
      <c r="V28" s="23" t="n">
        <f aca="false">IF(S27*(1+$B$3)&lt;X27, X27, S27*(1+$B$3))</f>
        <v>111163.282834016</v>
      </c>
      <c r="W28" s="2" t="n">
        <f aca="false">R28*(1+$B$7)</f>
        <v>0</v>
      </c>
      <c r="X28" s="2" t="n">
        <f aca="false">IF(X27&gt;W28+V28,X27,W28+V28)</f>
        <v>111163.282834016</v>
      </c>
      <c r="Y28" s="2" t="n">
        <f aca="false">X28*0.07</f>
        <v>7781.42979838114</v>
      </c>
      <c r="Z28" s="25" t="n">
        <f aca="false">Y28+X28</f>
        <v>118944.712632397</v>
      </c>
      <c r="AA28" s="23" t="n">
        <f aca="false">IF(X27*(1+$B$4)&lt;AC27, AC27, X27*(1+$B$4))</f>
        <v>115018.283755646</v>
      </c>
      <c r="AB28" s="2" t="n">
        <f aca="false">W28*(1+$B$7)</f>
        <v>0</v>
      </c>
      <c r="AC28" s="2" t="n">
        <f aca="false">IF(AC27&gt;AB28+AA28,AC27,AB28+AA28)</f>
        <v>115018.283755646</v>
      </c>
      <c r="AD28" s="2" t="n">
        <f aca="false">AC28*0.07</f>
        <v>8051.27986289526</v>
      </c>
      <c r="AE28" s="25" t="n">
        <f aca="false">AD28+AC28</f>
        <v>123069.563618542</v>
      </c>
      <c r="AF28" s="23" t="n">
        <f aca="false">IF(AC27*(1+$B$5)&lt;AH27, AH27, AC27*(1+$B$5))</f>
        <v>119002.25737994</v>
      </c>
      <c r="AG28" s="2" t="n">
        <f aca="false">AB28*(1+$B$7)</f>
        <v>0</v>
      </c>
      <c r="AH28" s="2" t="n">
        <f aca="false">IF(AH27&gt;AG28+AF28,AH27,AG28+AF28)</f>
        <v>119002.25737994</v>
      </c>
      <c r="AI28" s="2" t="n">
        <f aca="false">AH28*0.07</f>
        <v>8330.15801659583</v>
      </c>
      <c r="AJ28" s="25" t="n">
        <f aca="false">AI28+AH28</f>
        <v>127332.415396536</v>
      </c>
    </row>
    <row r="29" customFormat="false" ht="15" hidden="false" customHeight="false" outlineLevel="0" collapsed="false">
      <c r="A29" s="1" t="s">
        <v>46</v>
      </c>
      <c r="B29" s="2" t="n">
        <v>100842</v>
      </c>
      <c r="C29" s="2" t="n">
        <v>0</v>
      </c>
      <c r="D29" s="26" t="n">
        <f aca="false">+C29+B29</f>
        <v>100842</v>
      </c>
      <c r="E29" s="23" t="n">
        <f aca="false">D28*(1+$B$6)</f>
        <v>102446.7</v>
      </c>
      <c r="F29" s="2" t="n">
        <f aca="false">C29</f>
        <v>0</v>
      </c>
      <c r="G29" s="2" t="n">
        <f aca="false">+E29+F29</f>
        <v>102446.7</v>
      </c>
      <c r="H29" s="2" t="n">
        <f aca="false">G29*0.07</f>
        <v>7171.269</v>
      </c>
      <c r="I29" s="25" t="n">
        <f aca="false">H29+G29</f>
        <v>109617.969</v>
      </c>
      <c r="J29" s="1" t="s">
        <v>47</v>
      </c>
      <c r="K29" s="1" t="n">
        <v>19</v>
      </c>
      <c r="L29" s="23" t="n">
        <f aca="false">IF(G28*(1+$B$1)&lt;N28, N28, G28*(1+$B$1))</f>
        <v>104815.556867079</v>
      </c>
      <c r="M29" s="2" t="n">
        <f aca="false">F29*(1+$B$7)</f>
        <v>0</v>
      </c>
      <c r="N29" s="2" t="n">
        <f aca="false">IF(N28&gt;M29+L29, N28, M29+L29)</f>
        <v>104815.556867079</v>
      </c>
      <c r="O29" s="2" t="n">
        <f aca="false">N29*0.07</f>
        <v>7337.08898069552</v>
      </c>
      <c r="P29" s="25" t="n">
        <f aca="false">O29+N29</f>
        <v>112152.645847774</v>
      </c>
      <c r="Q29" s="23" t="n">
        <f aca="false">IF(N28*(1+$B$2)&lt;S28, S28, N28*(1+$B$2))</f>
        <v>107960.023573091</v>
      </c>
      <c r="R29" s="2" t="n">
        <f aca="false">M29*(1+$B$7)</f>
        <v>0</v>
      </c>
      <c r="S29" s="2" t="n">
        <f aca="false">IF(S28&gt;R29+Q29,S28,R29+Q29)</f>
        <v>107960.023573091</v>
      </c>
      <c r="T29" s="2" t="n">
        <f aca="false">S29*0.07</f>
        <v>7557.20165011639</v>
      </c>
      <c r="U29" s="25" t="n">
        <f aca="false">T29+S29</f>
        <v>115517.225223208</v>
      </c>
      <c r="V29" s="23" t="n">
        <f aca="false">IF(S28*(1+$B$3)&lt;X28, X28, S28*(1+$B$3))</f>
        <v>111198.824280284</v>
      </c>
      <c r="W29" s="2" t="n">
        <f aca="false">R29*(1+$B$7)</f>
        <v>0</v>
      </c>
      <c r="X29" s="2" t="n">
        <f aca="false">IF(X28&gt;W29+V29,X28,W29+V29)</f>
        <v>111198.824280284</v>
      </c>
      <c r="Y29" s="2" t="n">
        <f aca="false">X29*0.07</f>
        <v>7783.91769961988</v>
      </c>
      <c r="Z29" s="25" t="n">
        <f aca="false">Y29+X29</f>
        <v>118982.741979904</v>
      </c>
      <c r="AA29" s="23" t="n">
        <f aca="false">IF(X28*(1+$B$4)&lt;AC28, AC28, X28*(1+$B$4))</f>
        <v>115053.997733207</v>
      </c>
      <c r="AB29" s="2" t="n">
        <f aca="false">W29*(1+$B$7)</f>
        <v>0</v>
      </c>
      <c r="AC29" s="2" t="n">
        <f aca="false">IF(AC28&gt;AB29+AA29,AC28,AB29+AA29)</f>
        <v>115053.997733207</v>
      </c>
      <c r="AD29" s="2" t="n">
        <f aca="false">AC29*0.07</f>
        <v>8053.77984132448</v>
      </c>
      <c r="AE29" s="25" t="n">
        <f aca="false">AD29+AC29</f>
        <v>123107.777574531</v>
      </c>
      <c r="AF29" s="23" t="n">
        <f aca="false">IF(AC28*(1+$B$5)&lt;AH28, AH28, AC28*(1+$B$5))</f>
        <v>119043.923687094</v>
      </c>
      <c r="AG29" s="2" t="n">
        <f aca="false">AB29*(1+$B$7)</f>
        <v>0</v>
      </c>
      <c r="AH29" s="2" t="n">
        <f aca="false">IF(AH28&gt;AG29+AF29,AH28,AG29+AF29)</f>
        <v>119043.923687094</v>
      </c>
      <c r="AI29" s="2" t="n">
        <f aca="false">AH29*0.07</f>
        <v>8333.07465809659</v>
      </c>
      <c r="AJ29" s="25" t="n">
        <f aca="false">AI29+AH29</f>
        <v>127376.998345191</v>
      </c>
    </row>
    <row r="30" customFormat="false" ht="15" hidden="false" customHeight="false" outlineLevel="0" collapsed="false">
      <c r="A30" s="1" t="s">
        <v>43</v>
      </c>
      <c r="B30" s="2" t="n">
        <v>100842</v>
      </c>
      <c r="C30" s="2" t="n">
        <v>1493</v>
      </c>
      <c r="D30" s="26" t="n">
        <f aca="false">+C30+B30</f>
        <v>102335</v>
      </c>
      <c r="E30" s="23" t="n">
        <f aca="false">D29*(1+$B$6)</f>
        <v>103363.05</v>
      </c>
      <c r="F30" s="2" t="n">
        <f aca="false">C30</f>
        <v>1493</v>
      </c>
      <c r="G30" s="2" t="n">
        <f aca="false">+E30+F30</f>
        <v>104856.05</v>
      </c>
      <c r="H30" s="2" t="n">
        <f aca="false">G30*0.07</f>
        <v>7339.9235</v>
      </c>
      <c r="I30" s="25" t="n">
        <f aca="false">H30+G30</f>
        <v>112195.9735</v>
      </c>
      <c r="J30" s="1" t="s">
        <v>48</v>
      </c>
      <c r="K30" s="1" t="n">
        <v>20</v>
      </c>
      <c r="L30" s="23" t="n">
        <f aca="false">IF(G29*(1+$B$1)&lt;N29, N29, G29*(1+$B$1))</f>
        <v>105520.101</v>
      </c>
      <c r="M30" s="2" t="n">
        <f aca="false">F30*(1+$B$7)</f>
        <v>1493</v>
      </c>
      <c r="N30" s="2" t="n">
        <f aca="false">IF(N29&gt;M30+L30, N29, M30+L30)</f>
        <v>107013.101</v>
      </c>
      <c r="O30" s="2" t="n">
        <f aca="false">N30*0.07</f>
        <v>7490.91707</v>
      </c>
      <c r="P30" s="25" t="n">
        <f aca="false">O30+N30</f>
        <v>114504.01807</v>
      </c>
      <c r="Q30" s="23" t="n">
        <f aca="false">IF(N29*(1+$B$2)&lt;S29, S29, N29*(1+$B$2))</f>
        <v>107960.023573091</v>
      </c>
      <c r="R30" s="2" t="n">
        <f aca="false">M30*(1+$B$7)</f>
        <v>1493</v>
      </c>
      <c r="S30" s="2" t="n">
        <f aca="false">IF(S29&gt;R30+Q30,S29,R30+Q30)</f>
        <v>109453.023573091</v>
      </c>
      <c r="T30" s="2" t="n">
        <f aca="false">S30*0.07</f>
        <v>7661.71165011639</v>
      </c>
      <c r="U30" s="25" t="n">
        <f aca="false">T30+S30</f>
        <v>117114.735223208</v>
      </c>
      <c r="V30" s="23" t="n">
        <f aca="false">IF(S29*(1+$B$3)&lt;X29, X29, S29*(1+$B$3))</f>
        <v>111198.824280284</v>
      </c>
      <c r="W30" s="2" t="n">
        <f aca="false">R30*(1+$B$7)</f>
        <v>1493</v>
      </c>
      <c r="X30" s="2" t="n">
        <f aca="false">IF(X29&gt;W30+V30,X29,W30+V30)</f>
        <v>112691.824280284</v>
      </c>
      <c r="Y30" s="2" t="n">
        <f aca="false">X30*0.07</f>
        <v>7888.42769961988</v>
      </c>
      <c r="Z30" s="25" t="n">
        <f aca="false">Y30+X30</f>
        <v>120580.251979904</v>
      </c>
      <c r="AA30" s="23" t="n">
        <f aca="false">IF(X29*(1+$B$4)&lt;AC29, AC29, X29*(1+$B$4))</f>
        <v>115090.783130094</v>
      </c>
      <c r="AB30" s="2" t="n">
        <f aca="false">W30*(1+$B$7)</f>
        <v>1493</v>
      </c>
      <c r="AC30" s="2" t="n">
        <f aca="false">IF(AC29&gt;AB30+AA30,AC29,AB30+AA30)</f>
        <v>116583.783130094</v>
      </c>
      <c r="AD30" s="2" t="n">
        <f aca="false">AC30*0.07</f>
        <v>8160.86481910657</v>
      </c>
      <c r="AE30" s="25" t="n">
        <f aca="false">AD30+AC30</f>
        <v>124744.6479492</v>
      </c>
      <c r="AF30" s="23" t="n">
        <f aca="false">IF(AC29*(1+$B$5)&lt;AH29, AH29, AC29*(1+$B$5))</f>
        <v>119080.887653869</v>
      </c>
      <c r="AG30" s="2" t="n">
        <f aca="false">AB30*(1+$B$7)</f>
        <v>1493</v>
      </c>
      <c r="AH30" s="2" t="n">
        <f aca="false">IF(AH29&gt;AG30+AF30,AH29,AG30+AF30)</f>
        <v>120573.887653869</v>
      </c>
      <c r="AI30" s="2" t="n">
        <f aca="false">AH30*0.07</f>
        <v>8440.17213577083</v>
      </c>
      <c r="AJ30" s="25" t="n">
        <f aca="false">AI30+AH30</f>
        <v>129014.05978964</v>
      </c>
    </row>
    <row r="31" customFormat="false" ht="15" hidden="false" customHeight="false" outlineLevel="0" collapsed="false">
      <c r="A31" s="1" t="s">
        <v>45</v>
      </c>
      <c r="B31" s="2" t="n">
        <v>102365</v>
      </c>
      <c r="C31" s="2" t="n">
        <v>0</v>
      </c>
      <c r="D31" s="26" t="n">
        <f aca="false">+C31+B31</f>
        <v>102365</v>
      </c>
      <c r="E31" s="23" t="n">
        <f aca="false">D30*(1+$B$6)</f>
        <v>104893.375</v>
      </c>
      <c r="F31" s="2" t="n">
        <f aca="false">C31</f>
        <v>0</v>
      </c>
      <c r="G31" s="2" t="n">
        <f aca="false">+E31+F31</f>
        <v>104893.375</v>
      </c>
      <c r="H31" s="2" t="n">
        <f aca="false">G31*0.07</f>
        <v>7342.53625</v>
      </c>
      <c r="I31" s="25" t="n">
        <f aca="false">H31+G31</f>
        <v>112235.91125</v>
      </c>
      <c r="J31" s="1" t="s">
        <v>49</v>
      </c>
      <c r="K31" s="1" t="n">
        <v>21</v>
      </c>
      <c r="L31" s="23" t="n">
        <f aca="false">IF(G30*(1+$B$1)&lt;N30, N30, G30*(1+$B$1))</f>
        <v>108001.7315</v>
      </c>
      <c r="M31" s="2" t="n">
        <f aca="false">F31*(1+$B$7)</f>
        <v>0</v>
      </c>
      <c r="N31" s="2" t="n">
        <f aca="false">IF(N30&gt;M31+L31, N30, M31+L31)</f>
        <v>108001.7315</v>
      </c>
      <c r="O31" s="2" t="n">
        <f aca="false">N31*0.07</f>
        <v>7560.121205</v>
      </c>
      <c r="P31" s="25" t="n">
        <f aca="false">O31+N31</f>
        <v>115561.852705</v>
      </c>
      <c r="Q31" s="23" t="n">
        <f aca="false">IF(N30*(1+$B$2)&lt;S30, S30, N30*(1+$B$2))</f>
        <v>110223.49403</v>
      </c>
      <c r="R31" s="2" t="n">
        <f aca="false">M31*(1+$B$7)</f>
        <v>0</v>
      </c>
      <c r="S31" s="2" t="n">
        <f aca="false">IF(S30&gt;R31+Q31,S30,R31+Q31)</f>
        <v>110223.49403</v>
      </c>
      <c r="T31" s="2" t="n">
        <f aca="false">S31*0.07</f>
        <v>7715.6445821</v>
      </c>
      <c r="U31" s="25" t="n">
        <f aca="false">T31+S31</f>
        <v>117939.1386121</v>
      </c>
      <c r="V31" s="23" t="n">
        <f aca="false">IF(S30*(1+$B$3)&lt;X30, X30, S30*(1+$B$3))</f>
        <v>112736.614280284</v>
      </c>
      <c r="W31" s="2" t="n">
        <f aca="false">R31*(1+$B$7)</f>
        <v>0</v>
      </c>
      <c r="X31" s="2" t="n">
        <f aca="false">IF(X30&gt;W31+V31,X30,W31+V31)</f>
        <v>112736.614280284</v>
      </c>
      <c r="Y31" s="2" t="n">
        <f aca="false">X31*0.07</f>
        <v>7891.56299961988</v>
      </c>
      <c r="Z31" s="25" t="n">
        <f aca="false">Y31+X31</f>
        <v>120628.177279904</v>
      </c>
      <c r="AA31" s="23" t="n">
        <f aca="false">IF(X30*(1+$B$4)&lt;AC30, AC30, X30*(1+$B$4))</f>
        <v>116636.038130094</v>
      </c>
      <c r="AB31" s="2" t="n">
        <f aca="false">W31*(1+$B$7)</f>
        <v>0</v>
      </c>
      <c r="AC31" s="2" t="n">
        <f aca="false">IF(AC30&gt;AB31+AA31,AC30,AB31+AA31)</f>
        <v>116636.038130094</v>
      </c>
      <c r="AD31" s="2" t="n">
        <f aca="false">AC31*0.07</f>
        <v>8164.52266910657</v>
      </c>
      <c r="AE31" s="25" t="n">
        <f aca="false">AD31+AC31</f>
        <v>124800.5607992</v>
      </c>
      <c r="AF31" s="23" t="n">
        <f aca="false">IF(AC30*(1+$B$5)&lt;AH30, AH30, AC30*(1+$B$5))</f>
        <v>120664.215539647</v>
      </c>
      <c r="AG31" s="2" t="n">
        <f aca="false">AB31*(1+$B$7)</f>
        <v>0</v>
      </c>
      <c r="AH31" s="2" t="n">
        <f aca="false">IF(AH30&gt;AG31+AF31,AH30,AG31+AF31)</f>
        <v>120664.215539647</v>
      </c>
      <c r="AI31" s="2" t="n">
        <f aca="false">AH31*0.07</f>
        <v>8446.4950877753</v>
      </c>
      <c r="AJ31" s="25" t="n">
        <f aca="false">AI31+AH31</f>
        <v>129110.710627422</v>
      </c>
    </row>
    <row r="32" customFormat="false" ht="15" hidden="false" customHeight="false" outlineLevel="0" collapsed="false">
      <c r="A32" s="1" t="s">
        <v>47</v>
      </c>
      <c r="B32" s="2" t="n">
        <v>102365</v>
      </c>
      <c r="C32" s="2" t="n">
        <v>0</v>
      </c>
      <c r="D32" s="26" t="n">
        <f aca="false">+C32+B32</f>
        <v>102365</v>
      </c>
      <c r="E32" s="23" t="n">
        <f aca="false">D31*(1+$B$6)</f>
        <v>104924.125</v>
      </c>
      <c r="F32" s="2" t="n">
        <f aca="false">C32</f>
        <v>0</v>
      </c>
      <c r="G32" s="2" t="n">
        <f aca="false">+E32+F32</f>
        <v>104924.125</v>
      </c>
      <c r="H32" s="2" t="n">
        <f aca="false">G32*0.07</f>
        <v>7344.68875</v>
      </c>
      <c r="I32" s="25" t="n">
        <f aca="false">H32+G32</f>
        <v>112268.81375</v>
      </c>
      <c r="J32" s="1" t="s">
        <v>50</v>
      </c>
      <c r="K32" s="1" t="n">
        <v>22</v>
      </c>
      <c r="L32" s="23" t="n">
        <f aca="false">IF(G31*(1+$B$1)&lt;N31, N31, G31*(1+$B$1))</f>
        <v>108040.17625</v>
      </c>
      <c r="M32" s="2" t="n">
        <f aca="false">F32*(1+$B$7)</f>
        <v>0</v>
      </c>
      <c r="N32" s="2" t="n">
        <f aca="false">IF(N31&gt;M32+L32, N31, M32+L32)</f>
        <v>108040.17625</v>
      </c>
      <c r="O32" s="2" t="n">
        <f aca="false">N32*0.07</f>
        <v>7562.8123375</v>
      </c>
      <c r="P32" s="25" t="n">
        <f aca="false">O32+N32</f>
        <v>115602.9885875</v>
      </c>
      <c r="Q32" s="23" t="n">
        <f aca="false">IF(N31*(1+$B$2)&lt;S31, S31, N31*(1+$B$2))</f>
        <v>111241.783445</v>
      </c>
      <c r="R32" s="2" t="n">
        <f aca="false">M32*(1+$B$7)</f>
        <v>0</v>
      </c>
      <c r="S32" s="2" t="n">
        <f aca="false">IF(S31&gt;R32+Q32,S31,R32+Q32)</f>
        <v>111241.783445</v>
      </c>
      <c r="T32" s="2" t="n">
        <f aca="false">S32*0.07</f>
        <v>7786.92484115</v>
      </c>
      <c r="U32" s="25" t="n">
        <f aca="false">T32+S32</f>
        <v>119028.70828615</v>
      </c>
      <c r="V32" s="23" t="n">
        <f aca="false">IF(S31*(1+$B$3)&lt;X31, X31, S31*(1+$B$3))</f>
        <v>113530.1988509</v>
      </c>
      <c r="W32" s="2" t="n">
        <f aca="false">R32*(1+$B$7)</f>
        <v>0</v>
      </c>
      <c r="X32" s="2" t="n">
        <f aca="false">IF(X31&gt;W32+V32,X31,W32+V32)</f>
        <v>113530.1988509</v>
      </c>
      <c r="Y32" s="2" t="n">
        <f aca="false">X32*0.07</f>
        <v>7947.113919563</v>
      </c>
      <c r="Z32" s="25" t="n">
        <f aca="false">Y32+X32</f>
        <v>121477.312770463</v>
      </c>
      <c r="AA32" s="23" t="n">
        <f aca="false">IF(X31*(1+$B$4)&lt;AC31, AC31, X31*(1+$B$4))</f>
        <v>116682.395780094</v>
      </c>
      <c r="AB32" s="2" t="n">
        <f aca="false">W32*(1+$B$7)</f>
        <v>0</v>
      </c>
      <c r="AC32" s="2" t="n">
        <f aca="false">IF(AC31&gt;AB32+AA32,AC31,AB32+AA32)</f>
        <v>116682.395780094</v>
      </c>
      <c r="AD32" s="2" t="n">
        <f aca="false">AC32*0.07</f>
        <v>8167.76770460657</v>
      </c>
      <c r="AE32" s="25" t="n">
        <f aca="false">AD32+AC32</f>
        <v>124850.1634847</v>
      </c>
      <c r="AF32" s="23" t="n">
        <f aca="false">IF(AC31*(1+$B$5)&lt;AH31, AH31, AC31*(1+$B$5))</f>
        <v>120718.299464647</v>
      </c>
      <c r="AG32" s="2" t="n">
        <f aca="false">AB32*(1+$B$7)</f>
        <v>0</v>
      </c>
      <c r="AH32" s="2" t="n">
        <f aca="false">IF(AH31&gt;AG32+AF32,AH31,AG32+AF32)</f>
        <v>120718.299464647</v>
      </c>
      <c r="AI32" s="2" t="n">
        <f aca="false">AH32*0.07</f>
        <v>8450.2809625253</v>
      </c>
      <c r="AJ32" s="25" t="n">
        <f aca="false">AI32+AH32</f>
        <v>129168.580427172</v>
      </c>
    </row>
    <row r="33" customFormat="false" ht="15" hidden="false" customHeight="false" outlineLevel="0" collapsed="false">
      <c r="A33" s="1" t="s">
        <v>51</v>
      </c>
      <c r="B33" s="2" t="n">
        <v>102365</v>
      </c>
      <c r="C33" s="2" t="n">
        <v>0</v>
      </c>
      <c r="D33" s="26" t="n">
        <f aca="false">+C33+B33</f>
        <v>102365</v>
      </c>
      <c r="E33" s="23" t="n">
        <f aca="false">D32*(1+$B$6)</f>
        <v>104924.125</v>
      </c>
      <c r="F33" s="2" t="n">
        <f aca="false">C33</f>
        <v>0</v>
      </c>
      <c r="G33" s="2" t="n">
        <f aca="false">+E33+F33</f>
        <v>104924.125</v>
      </c>
      <c r="H33" s="2" t="n">
        <f aca="false">G33*0.07</f>
        <v>7344.68875</v>
      </c>
      <c r="I33" s="25" t="n">
        <f aca="false">H33+G33</f>
        <v>112268.81375</v>
      </c>
      <c r="J33" s="1" t="s">
        <v>52</v>
      </c>
      <c r="K33" s="1" t="n">
        <v>23</v>
      </c>
      <c r="L33" s="23" t="n">
        <f aca="false">IF(G32*(1+$B$1)&lt;N32, N32, G32*(1+$B$1))</f>
        <v>108071.84875</v>
      </c>
      <c r="M33" s="2" t="n">
        <f aca="false">550*'Step Increment Modification'!$H$16</f>
        <v>652.180143704503</v>
      </c>
      <c r="N33" s="2" t="n">
        <f aca="false">IF(N32&gt;M33+L33, N32, M33+L33)</f>
        <v>108724.028893705</v>
      </c>
      <c r="O33" s="2" t="n">
        <f aca="false">N33*0.07</f>
        <v>7610.68202255932</v>
      </c>
      <c r="P33" s="25" t="n">
        <f aca="false">O33+N33</f>
        <v>116334.710916264</v>
      </c>
      <c r="Q33" s="23" t="n">
        <f aca="false">IF(N32*(1+$B$2)&lt;S32, S32, N32*(1+$B$2))</f>
        <v>111281.3815375</v>
      </c>
      <c r="R33" s="2" t="n">
        <f aca="false">M33*(1+$B$7)</f>
        <v>652.180143704503</v>
      </c>
      <c r="S33" s="2" t="n">
        <f aca="false">IF(S32&gt;R33+Q33,S32,R33+Q33)</f>
        <v>111933.561681205</v>
      </c>
      <c r="T33" s="2" t="n">
        <f aca="false">S33*0.07</f>
        <v>7835.34931768432</v>
      </c>
      <c r="U33" s="25" t="n">
        <f aca="false">T33+S33</f>
        <v>119768.910998889</v>
      </c>
      <c r="V33" s="23" t="n">
        <f aca="false">IF(S32*(1+$B$3)&lt;X32, X32, S32*(1+$B$3))</f>
        <v>114579.03694835</v>
      </c>
      <c r="W33" s="2" t="n">
        <f aca="false">R33*(1+$B$7)</f>
        <v>652.180143704503</v>
      </c>
      <c r="X33" s="2" t="n">
        <f aca="false">IF(X32&gt;W33+V33,X32,W33+V33)</f>
        <v>115231.217092055</v>
      </c>
      <c r="Y33" s="2" t="n">
        <f aca="false">X33*0.07</f>
        <v>8066.18519644382</v>
      </c>
      <c r="Z33" s="25" t="n">
        <f aca="false">Y33+X33</f>
        <v>123297.402288498</v>
      </c>
      <c r="AA33" s="23" t="n">
        <f aca="false">IF(X32*(1+$B$4)&lt;AC32, AC32, X32*(1+$B$4))</f>
        <v>117503.755810681</v>
      </c>
      <c r="AB33" s="2" t="n">
        <f aca="false">W33*(1+$B$7)</f>
        <v>652.180143704503</v>
      </c>
      <c r="AC33" s="2" t="n">
        <f aca="false">IF(AC32&gt;AB33+AA33,AC32,AB33+AA33)</f>
        <v>118155.935954386</v>
      </c>
      <c r="AD33" s="2" t="n">
        <f aca="false">AC33*0.07</f>
        <v>8270.91551680702</v>
      </c>
      <c r="AE33" s="25" t="n">
        <f aca="false">AD33+AC33</f>
        <v>126426.851471193</v>
      </c>
      <c r="AF33" s="23" t="n">
        <f aca="false">IF(AC32*(1+$B$5)&lt;AH32, AH32, AC32*(1+$B$5))</f>
        <v>120766.279632397</v>
      </c>
      <c r="AG33" s="2" t="n">
        <f aca="false">AB33*(1+$B$7)</f>
        <v>652.180143704503</v>
      </c>
      <c r="AH33" s="2" t="n">
        <f aca="false">IF(AH32&gt;AG33+AF33,AH32,AG33+AF33)</f>
        <v>121418.459776102</v>
      </c>
      <c r="AI33" s="2" t="n">
        <f aca="false">AH33*0.07</f>
        <v>8499.29218432712</v>
      </c>
      <c r="AJ33" s="25" t="n">
        <f aca="false">AI33+AH33</f>
        <v>129917.751960429</v>
      </c>
    </row>
    <row r="34" customFormat="false" ht="15" hidden="false" customHeight="false" outlineLevel="0" collapsed="false">
      <c r="A34" s="1" t="s">
        <v>53</v>
      </c>
      <c r="B34" s="2" t="n">
        <v>102395</v>
      </c>
      <c r="C34" s="2" t="n">
        <v>0</v>
      </c>
      <c r="D34" s="26" t="n">
        <f aca="false">+C34+B34</f>
        <v>102395</v>
      </c>
      <c r="E34" s="23" t="n">
        <f aca="false">D33*(1+$B$6)</f>
        <v>104924.125</v>
      </c>
      <c r="F34" s="2" t="n">
        <f aca="false">C34</f>
        <v>0</v>
      </c>
      <c r="G34" s="2" t="n">
        <f aca="false">+E34+F34</f>
        <v>104924.125</v>
      </c>
      <c r="H34" s="2" t="n">
        <f aca="false">G34*0.07</f>
        <v>7344.68875</v>
      </c>
      <c r="I34" s="25" t="n">
        <f aca="false">H34+G34</f>
        <v>112268.81375</v>
      </c>
      <c r="J34" s="1" t="s">
        <v>54</v>
      </c>
      <c r="K34" s="1" t="n">
        <v>24</v>
      </c>
      <c r="L34" s="23" t="n">
        <f aca="false">IF(G33*(1+$B$1)&lt;N33, N33, G33*(1+$B$1))</f>
        <v>108724.028893705</v>
      </c>
      <c r="M34" s="2" t="n">
        <f aca="false">F34*(1+$B$7)</f>
        <v>0</v>
      </c>
      <c r="N34" s="2" t="n">
        <f aca="false">IF(N33&gt;M34+L34, N33, M34+L34)</f>
        <v>108724.028893705</v>
      </c>
      <c r="O34" s="2" t="n">
        <f aca="false">N34*0.07</f>
        <v>7610.68202255932</v>
      </c>
      <c r="P34" s="25" t="n">
        <f aca="false">O34+N34</f>
        <v>116334.710916264</v>
      </c>
      <c r="Q34" s="23" t="n">
        <f aca="false">IF(N33*(1+$B$2)&lt;S33, S33, N33*(1+$B$2))</f>
        <v>111985.749760516</v>
      </c>
      <c r="R34" s="2" t="n">
        <f aca="false">M34*(1+$B$7)</f>
        <v>0</v>
      </c>
      <c r="S34" s="2" t="n">
        <f aca="false">IF(S33&gt;R34+Q34,S33,R34+Q34)</f>
        <v>111985.749760516</v>
      </c>
      <c r="T34" s="2" t="n">
        <f aca="false">S34*0.07</f>
        <v>7839.0024832361</v>
      </c>
      <c r="U34" s="25" t="n">
        <f aca="false">T34+S34</f>
        <v>119824.752243752</v>
      </c>
      <c r="V34" s="23" t="n">
        <f aca="false">IF(S33*(1+$B$3)&lt;X33, X33, S33*(1+$B$3))</f>
        <v>115291.568531641</v>
      </c>
      <c r="W34" s="2" t="n">
        <f aca="false">R34*(1+$B$7)</f>
        <v>0</v>
      </c>
      <c r="X34" s="2" t="n">
        <f aca="false">IF(X33&gt;W34+V34,X33,W34+V34)</f>
        <v>115291.568531641</v>
      </c>
      <c r="Y34" s="2" t="n">
        <f aca="false">X34*0.07</f>
        <v>8070.40979721485</v>
      </c>
      <c r="Z34" s="25" t="n">
        <f aca="false">Y34+X34</f>
        <v>123361.978328856</v>
      </c>
      <c r="AA34" s="23" t="n">
        <f aca="false">IF(X33*(1+$B$4)&lt;AC33, AC33, X33*(1+$B$4))</f>
        <v>119264.309690276</v>
      </c>
      <c r="AB34" s="2" t="n">
        <f aca="false">W34*(1+$B$7)</f>
        <v>0</v>
      </c>
      <c r="AC34" s="2" t="n">
        <f aca="false">IF(AC33&gt;AB34+AA34,AC33,AB34+AA34)</f>
        <v>119264.309690276</v>
      </c>
      <c r="AD34" s="2" t="n">
        <f aca="false">AC34*0.07</f>
        <v>8348.50167831935</v>
      </c>
      <c r="AE34" s="25" t="n">
        <f aca="false">AD34+AC34</f>
        <v>127612.811368596</v>
      </c>
      <c r="AF34" s="23" t="n">
        <f aca="false">IF(AC33*(1+$B$5)&lt;AH33, AH33, AC33*(1+$B$5))</f>
        <v>122291.39371279</v>
      </c>
      <c r="AG34" s="2" t="n">
        <f aca="false">AB34*(1+$B$7)</f>
        <v>0</v>
      </c>
      <c r="AH34" s="2" t="n">
        <f aca="false">IF(AH33&gt;AG34+AF34,AH33,AG34+AF34)</f>
        <v>122291.39371279</v>
      </c>
      <c r="AI34" s="2" t="n">
        <f aca="false">AH34*0.07</f>
        <v>8560.39755989527</v>
      </c>
      <c r="AJ34" s="25" t="n">
        <f aca="false">AI34+AH34</f>
        <v>130851.791272685</v>
      </c>
    </row>
    <row r="35" customFormat="false" ht="15" hidden="false" customHeight="false" outlineLevel="0" collapsed="false">
      <c r="A35" s="1" t="s">
        <v>48</v>
      </c>
      <c r="B35" s="2" t="n">
        <v>102395</v>
      </c>
      <c r="C35" s="2" t="n">
        <v>1490</v>
      </c>
      <c r="D35" s="26" t="n">
        <f aca="false">+C35+B35</f>
        <v>103885</v>
      </c>
      <c r="E35" s="23" t="n">
        <f aca="false">D34*(1+$B$6)</f>
        <v>104954.875</v>
      </c>
      <c r="F35" s="2" t="n">
        <f aca="false">C35</f>
        <v>1490</v>
      </c>
      <c r="G35" s="2" t="n">
        <f aca="false">+E35+F35</f>
        <v>106444.875</v>
      </c>
      <c r="H35" s="2" t="n">
        <f aca="false">G35*0.07</f>
        <v>7451.14125</v>
      </c>
      <c r="I35" s="25" t="n">
        <f aca="false">H35+G35</f>
        <v>113896.01625</v>
      </c>
      <c r="J35" s="1" t="s">
        <v>55</v>
      </c>
      <c r="K35" s="1" t="n">
        <v>25</v>
      </c>
      <c r="L35" s="23" t="n">
        <f aca="false">IF(G34*(1+$B$1)&lt;N34, N34, G34*(1+$B$1))</f>
        <v>108724.028893705</v>
      </c>
      <c r="M35" s="2" t="n">
        <f aca="false">F35*(1+$B$7)</f>
        <v>1490</v>
      </c>
      <c r="N35" s="2" t="n">
        <f aca="false">IF(N34&gt;M35+L35, N34, M35+L35)</f>
        <v>110214.028893705</v>
      </c>
      <c r="O35" s="2" t="n">
        <f aca="false">N35*0.07</f>
        <v>7714.98202255932</v>
      </c>
      <c r="P35" s="25" t="n">
        <f aca="false">O35+N35</f>
        <v>117929.010916264</v>
      </c>
      <c r="Q35" s="23" t="n">
        <f aca="false">IF(N34*(1+$B$2)&lt;S34, S34, N34*(1+$B$2))</f>
        <v>111985.749760516</v>
      </c>
      <c r="R35" s="2" t="n">
        <f aca="false">M35*(1+$B$7)</f>
        <v>1490</v>
      </c>
      <c r="S35" s="2" t="n">
        <f aca="false">IF(S34&gt;R35+Q35,S34,R35+Q35)</f>
        <v>113475.749760516</v>
      </c>
      <c r="T35" s="2" t="n">
        <f aca="false">S35*0.07</f>
        <v>7943.3024832361</v>
      </c>
      <c r="U35" s="25" t="n">
        <f aca="false">T35+S35</f>
        <v>121419.052243752</v>
      </c>
      <c r="V35" s="23" t="n">
        <f aca="false">IF(S34*(1+$B$3)&lt;X34, X34, S34*(1+$B$3))</f>
        <v>115345.322253331</v>
      </c>
      <c r="W35" s="2" t="n">
        <f aca="false">R35*(1+$B$7)</f>
        <v>1490</v>
      </c>
      <c r="X35" s="2" t="n">
        <f aca="false">IF(X34&gt;W35+V35,X34,W35+V35)</f>
        <v>116835.322253331</v>
      </c>
      <c r="Y35" s="2" t="n">
        <f aca="false">X35*0.07</f>
        <v>8178.47255773318</v>
      </c>
      <c r="Z35" s="25" t="n">
        <f aca="false">Y35+X35</f>
        <v>125013.794811064</v>
      </c>
      <c r="AA35" s="23" t="n">
        <f aca="false">IF(X34*(1+$B$4)&lt;AC34, AC34, X34*(1+$B$4))</f>
        <v>119326.773430248</v>
      </c>
      <c r="AB35" s="2" t="n">
        <f aca="false">W35*(1+$B$7)</f>
        <v>1490</v>
      </c>
      <c r="AC35" s="2" t="n">
        <f aca="false">IF(AC34&gt;AB35+AA35,AC34,AB35+AA35)</f>
        <v>120816.773430248</v>
      </c>
      <c r="AD35" s="2" t="n">
        <f aca="false">AC35*0.07</f>
        <v>8457.17414011736</v>
      </c>
      <c r="AE35" s="25" t="n">
        <f aca="false">AD35+AC35</f>
        <v>129273.947570365</v>
      </c>
      <c r="AF35" s="23" t="n">
        <f aca="false">IF(AC34*(1+$B$5)&lt;AH34, AH34, AC34*(1+$B$5))</f>
        <v>123438.560529436</v>
      </c>
      <c r="AG35" s="2" t="n">
        <f aca="false">AB35*(1+$B$7)</f>
        <v>1490</v>
      </c>
      <c r="AH35" s="2" t="n">
        <f aca="false">IF(AH34&gt;AG35+AF35,AH34,AG35+AF35)</f>
        <v>124928.560529436</v>
      </c>
      <c r="AI35" s="2" t="n">
        <f aca="false">AH35*0.07</f>
        <v>8744.99923706053</v>
      </c>
      <c r="AJ35" s="25" t="n">
        <f aca="false">AI35+AH35</f>
        <v>133673.559766497</v>
      </c>
    </row>
    <row r="36" customFormat="false" ht="15" hidden="false" customHeight="false" outlineLevel="0" collapsed="false">
      <c r="A36" s="1" t="s">
        <v>49</v>
      </c>
      <c r="B36" s="2" t="n">
        <v>103915</v>
      </c>
      <c r="C36" s="2" t="n">
        <v>0</v>
      </c>
      <c r="D36" s="26" t="n">
        <f aca="false">+C36+B36</f>
        <v>103915</v>
      </c>
      <c r="E36" s="23" t="n">
        <f aca="false">D35*(1+$B$6)</f>
        <v>106482.125</v>
      </c>
      <c r="F36" s="2" t="n">
        <f aca="false">C36</f>
        <v>0</v>
      </c>
      <c r="G36" s="2" t="n">
        <f aca="false">+E36+F36</f>
        <v>106482.125</v>
      </c>
      <c r="H36" s="2" t="n">
        <f aca="false">G36*0.07</f>
        <v>7453.74875</v>
      </c>
      <c r="I36" s="25" t="n">
        <f aca="false">H36+G36</f>
        <v>113935.87375</v>
      </c>
      <c r="J36" s="1" t="s">
        <v>56</v>
      </c>
      <c r="K36" s="1" t="n">
        <v>26</v>
      </c>
      <c r="L36" s="23" t="n">
        <f aca="false">IF(G35*(1+$B$1)&lt;N35, N35, G35*(1+$B$1))</f>
        <v>110214.028893705</v>
      </c>
      <c r="M36" s="2" t="n">
        <f aca="false">F36*(1+$B$7)</f>
        <v>0</v>
      </c>
      <c r="N36" s="2" t="n">
        <f aca="false">IF(N35&gt;M36+L36, N35, M36+L36)</f>
        <v>110214.028893705</v>
      </c>
      <c r="O36" s="2" t="n">
        <f aca="false">N36*0.07</f>
        <v>7714.98202255932</v>
      </c>
      <c r="P36" s="25" t="n">
        <f aca="false">O36+N36</f>
        <v>117929.010916264</v>
      </c>
      <c r="Q36" s="23" t="n">
        <f aca="false">IF(N35*(1+$B$2)&lt;S35, S35, N35*(1+$B$2))</f>
        <v>113520.449760516</v>
      </c>
      <c r="R36" s="2" t="n">
        <f aca="false">M36*(1+$B$7)</f>
        <v>0</v>
      </c>
      <c r="S36" s="2" t="n">
        <f aca="false">IF(S35&gt;R36+Q36,S35,R36+Q36)</f>
        <v>113520.449760516</v>
      </c>
      <c r="T36" s="2" t="n">
        <f aca="false">S36*0.07</f>
        <v>7946.4314832361</v>
      </c>
      <c r="U36" s="25" t="n">
        <f aca="false">T36+S36</f>
        <v>121466.881243752</v>
      </c>
      <c r="V36" s="23" t="n">
        <f aca="false">IF(S35*(1+$B$3)&lt;X35, X35, S35*(1+$B$3))</f>
        <v>116880.022253331</v>
      </c>
      <c r="W36" s="2" t="n">
        <f aca="false">R36*(1+$B$7)</f>
        <v>0</v>
      </c>
      <c r="X36" s="2" t="n">
        <f aca="false">IF(X35&gt;W36+V36,X35,W36+V36)</f>
        <v>116880.022253331</v>
      </c>
      <c r="Y36" s="2" t="n">
        <f aca="false">X36*0.07</f>
        <v>8181.60155773318</v>
      </c>
      <c r="Z36" s="25" t="n">
        <f aca="false">Y36+X36</f>
        <v>125061.623811064</v>
      </c>
      <c r="AA36" s="23" t="n">
        <f aca="false">IF(X35*(1+$B$4)&lt;AC35, AC35, X35*(1+$B$4))</f>
        <v>120924.558532198</v>
      </c>
      <c r="AB36" s="2" t="n">
        <f aca="false">W36*(1+$B$7)</f>
        <v>0</v>
      </c>
      <c r="AC36" s="2" t="n">
        <f aca="false">IF(AC35&gt;AB36+AA36,AC35,AB36+AA36)</f>
        <v>120924.558532198</v>
      </c>
      <c r="AD36" s="2" t="n">
        <f aca="false">AC36*0.07</f>
        <v>8464.71909725384</v>
      </c>
      <c r="AE36" s="25" t="n">
        <f aca="false">AD36+AC36</f>
        <v>129389.277629452</v>
      </c>
      <c r="AF36" s="23" t="n">
        <f aca="false">IF(AC35*(1+$B$5)&lt;AH35, AH35, AC35*(1+$B$5))</f>
        <v>125045.360500307</v>
      </c>
      <c r="AG36" s="2" t="n">
        <f aca="false">AB36*(1+$B$7)</f>
        <v>0</v>
      </c>
      <c r="AH36" s="2" t="n">
        <f aca="false">IF(AH35&gt;AG36+AF36,AH35,AG36+AF36)</f>
        <v>125045.360500307</v>
      </c>
      <c r="AI36" s="2" t="n">
        <f aca="false">AH36*0.07</f>
        <v>8753.17523502147</v>
      </c>
      <c r="AJ36" s="25" t="n">
        <f aca="false">AI36+AH36</f>
        <v>133798.535735328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106512.875</v>
      </c>
      <c r="F37" s="28" t="n">
        <v>0</v>
      </c>
      <c r="G37" s="28" t="n">
        <f aca="false">+E37+F37</f>
        <v>106512.875</v>
      </c>
      <c r="H37" s="28" t="n">
        <f aca="false">G37*0.07</f>
        <v>7455.90125</v>
      </c>
      <c r="I37" s="29" t="n">
        <f aca="false">H37+G37</f>
        <v>113968.77625</v>
      </c>
      <c r="J37" s="1" t="s">
        <v>57</v>
      </c>
      <c r="K37" s="1" t="n">
        <v>27</v>
      </c>
      <c r="L37" s="23" t="n">
        <f aca="false">IF(G36*(1+$B$1)&lt;N36, N36, G36*(1+$B$1))</f>
        <v>110214.028893705</v>
      </c>
      <c r="M37" s="2" t="n">
        <f aca="false">F37*(1+$B$7)</f>
        <v>0</v>
      </c>
      <c r="N37" s="2" t="n">
        <f aca="false">IF(N36&gt;M37+L37, N36, M37+L37)</f>
        <v>110214.028893705</v>
      </c>
      <c r="O37" s="2" t="n">
        <f aca="false">N37*0.07</f>
        <v>7714.98202255932</v>
      </c>
      <c r="P37" s="25" t="n">
        <f aca="false">O37+N37</f>
        <v>117929.010916264</v>
      </c>
      <c r="Q37" s="23" t="n">
        <f aca="false">IF(N36*(1+$B$2)&lt;S36, S36, N36*(1+$B$2))</f>
        <v>113520.449760516</v>
      </c>
      <c r="R37" s="2" t="n">
        <f aca="false">M37*(1+$B$7)</f>
        <v>0</v>
      </c>
      <c r="S37" s="2" t="n">
        <f aca="false">IF(S36&gt;R37+Q37,S36,R37+Q37)</f>
        <v>113520.449760516</v>
      </c>
      <c r="T37" s="2" t="n">
        <f aca="false">S37*0.07</f>
        <v>7946.4314832361</v>
      </c>
      <c r="U37" s="25" t="n">
        <f aca="false">T37+S37</f>
        <v>121466.881243752</v>
      </c>
      <c r="V37" s="23" t="n">
        <f aca="false">IF(S36*(1+$B$3)&lt;X36, X36, S36*(1+$B$3))</f>
        <v>116926.063253331</v>
      </c>
      <c r="W37" s="2" t="n">
        <f aca="false">R37*(1+$B$7)</f>
        <v>0</v>
      </c>
      <c r="X37" s="2" t="n">
        <f aca="false">IF(X36&gt;W37+V37,X36,W37+V37)</f>
        <v>116926.063253331</v>
      </c>
      <c r="Y37" s="2" t="n">
        <f aca="false">X37*0.07</f>
        <v>8184.82442773318</v>
      </c>
      <c r="Z37" s="25" t="n">
        <f aca="false">Y37+X37</f>
        <v>125110.887681064</v>
      </c>
      <c r="AA37" s="23" t="n">
        <f aca="false">IF(X36*(1+$B$4)&lt;AC36, AC36, X36*(1+$B$4))</f>
        <v>120970.823032198</v>
      </c>
      <c r="AB37" s="2" t="n">
        <f aca="false">W37*(1+$B$7)</f>
        <v>0</v>
      </c>
      <c r="AC37" s="2" t="n">
        <f aca="false">IF(AC36&gt;AB37+AA37,AC36,AB37+AA37)</f>
        <v>120970.823032198</v>
      </c>
      <c r="AD37" s="2" t="n">
        <f aca="false">AC37*0.07</f>
        <v>8467.95761225384</v>
      </c>
      <c r="AE37" s="25" t="n">
        <f aca="false">AD37+AC37</f>
        <v>129438.780644452</v>
      </c>
      <c r="AF37" s="23" t="n">
        <f aca="false">IF(AC36*(1+$B$5)&lt;AH36, AH36, AC36*(1+$B$5))</f>
        <v>125156.918080825</v>
      </c>
      <c r="AG37" s="2" t="n">
        <f aca="false">AB37*(1+$B$7)</f>
        <v>0</v>
      </c>
      <c r="AH37" s="2" t="n">
        <f aca="false">IF(AH36&gt;AG37+AF37,AH36,AG37+AF37)</f>
        <v>125156.918080825</v>
      </c>
      <c r="AI37" s="2" t="n">
        <f aca="false">AH37*0.07</f>
        <v>8760.98426565772</v>
      </c>
      <c r="AJ37" s="25" t="n">
        <f aca="false">AI37+AH37</f>
        <v>133917.902346482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110214.028893705</v>
      </c>
      <c r="M38" s="30" t="n">
        <v>0</v>
      </c>
      <c r="N38" s="2" t="n">
        <f aca="false">IF(N37&gt;M38+L38, N37, M38+L38)</f>
        <v>110214.028893705</v>
      </c>
      <c r="O38" s="2" t="n">
        <f aca="false">N38*0.07</f>
        <v>7714.98202255932</v>
      </c>
      <c r="P38" s="31" t="n">
        <f aca="false">O38+N38</f>
        <v>117929.010916264</v>
      </c>
      <c r="Q38" s="23" t="n">
        <f aca="false">IF(N37*(1+$B$2)&lt;S37, S37, N37*(1+$B$2))</f>
        <v>113520.449760516</v>
      </c>
      <c r="R38" s="30" t="n">
        <v>0</v>
      </c>
      <c r="S38" s="2" t="n">
        <f aca="false">IF(S37&gt;R38+Q38,S37,R38+Q38)</f>
        <v>113520.449760516</v>
      </c>
      <c r="T38" s="2" t="n">
        <f aca="false">S38*0.07</f>
        <v>7946.4314832361</v>
      </c>
      <c r="U38" s="31" t="n">
        <f aca="false">T38+S38</f>
        <v>121466.881243752</v>
      </c>
      <c r="V38" s="23" t="n">
        <f aca="false">IF(S37*(1+$B$3)&lt;X37, X37, S37*(1+$B$3))</f>
        <v>116926.063253331</v>
      </c>
      <c r="W38" s="30" t="n">
        <v>0</v>
      </c>
      <c r="X38" s="2" t="n">
        <f aca="false">IF(X37&gt;W38+V38,X37,W38+V38)</f>
        <v>116926.063253331</v>
      </c>
      <c r="Y38" s="2" t="n">
        <f aca="false">X38*0.07</f>
        <v>8184.82442773318</v>
      </c>
      <c r="Z38" s="31" t="n">
        <f aca="false">Y38+X38</f>
        <v>125110.887681064</v>
      </c>
      <c r="AA38" s="23" t="n">
        <f aca="false">IF(X37*(1+$B$4)&lt;AC37, AC37, X37*(1+$B$4))</f>
        <v>121018.475467198</v>
      </c>
      <c r="AB38" s="30" t="n">
        <v>0</v>
      </c>
      <c r="AC38" s="2" t="n">
        <f aca="false">IF(AC37&gt;AB38+AA38,AC37,AB38+AA38)</f>
        <v>121018.475467198</v>
      </c>
      <c r="AD38" s="2" t="n">
        <f aca="false">AC38*0.07</f>
        <v>8471.29328270384</v>
      </c>
      <c r="AE38" s="31" t="n">
        <f aca="false">AD38+AC38</f>
        <v>129489.768749902</v>
      </c>
      <c r="AF38" s="23" t="n">
        <f aca="false">IF(AC37*(1+$B$5)&lt;AH37, AH37, AC37*(1+$B$5))</f>
        <v>125204.801838325</v>
      </c>
      <c r="AG38" s="30" t="n">
        <v>0</v>
      </c>
      <c r="AH38" s="2" t="n">
        <f aca="false">IF(AH37&gt;AG38+AF38,AH37,AG38+AF38)</f>
        <v>125204.801838325</v>
      </c>
      <c r="AI38" s="2" t="n">
        <f aca="false">AH38*0.07</f>
        <v>8764.33612868272</v>
      </c>
      <c r="AJ38" s="31" t="n">
        <f aca="false">AI38+AH38</f>
        <v>133969.137967007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110214.028893705</v>
      </c>
      <c r="M39" s="30" t="n">
        <f aca="false">M38</f>
        <v>0</v>
      </c>
      <c r="N39" s="2" t="n">
        <f aca="false">N38</f>
        <v>110214.028893705</v>
      </c>
      <c r="O39" s="2" t="n">
        <f aca="false">O38</f>
        <v>7714.98202255932</v>
      </c>
      <c r="P39" s="31" t="n">
        <f aca="false">P38</f>
        <v>117929.010916264</v>
      </c>
      <c r="Q39" s="23" t="n">
        <f aca="false">IF(N38*(1+$B$2)&lt;S38, S38, N38*(1+$B$2))</f>
        <v>113520.449760516</v>
      </c>
      <c r="R39" s="30" t="n">
        <v>0</v>
      </c>
      <c r="S39" s="2" t="n">
        <f aca="false">IF(S38&gt;R39+Q39,S38,R39+Q39)</f>
        <v>113520.449760516</v>
      </c>
      <c r="T39" s="2" t="n">
        <f aca="false">S39*0.07</f>
        <v>7946.4314832361</v>
      </c>
      <c r="U39" s="31" t="n">
        <f aca="false">T39+S39</f>
        <v>121466.881243752</v>
      </c>
      <c r="V39" s="23" t="n">
        <f aca="false">IF(S38*(1+$B$3)&lt;X38, X38, S38*(1+$B$3))</f>
        <v>116926.063253331</v>
      </c>
      <c r="W39" s="30" t="n">
        <v>0</v>
      </c>
      <c r="X39" s="2" t="n">
        <f aca="false">IF(X38&gt;W39+V39,X38,W39+V39)</f>
        <v>116926.063253331</v>
      </c>
      <c r="Y39" s="2" t="n">
        <f aca="false">X39*0.07</f>
        <v>8184.82442773318</v>
      </c>
      <c r="Z39" s="31" t="n">
        <f aca="false">Y39+X39</f>
        <v>125110.887681064</v>
      </c>
      <c r="AA39" s="23" t="n">
        <f aca="false">IF(X38*(1+$B$4)&lt;AC38, AC38, X38*(1+$B$4))</f>
        <v>121018.475467198</v>
      </c>
      <c r="AB39" s="30" t="n">
        <v>0</v>
      </c>
      <c r="AC39" s="2" t="n">
        <f aca="false">IF(AC38&gt;AB39+AA39,AC38,AB39+AA39)</f>
        <v>121018.475467198</v>
      </c>
      <c r="AD39" s="2" t="n">
        <f aca="false">AC39*0.07</f>
        <v>8471.29328270384</v>
      </c>
      <c r="AE39" s="31" t="n">
        <f aca="false">AD39+AC39</f>
        <v>129489.768749902</v>
      </c>
      <c r="AF39" s="23" t="n">
        <f aca="false">IF(AC38*(1+$B$5)&lt;AH38, AH38, AC38*(1+$B$5))</f>
        <v>125254.12210855</v>
      </c>
      <c r="AG39" s="30" t="n">
        <v>0</v>
      </c>
      <c r="AH39" s="2" t="n">
        <f aca="false">IF(AH38&gt;AG39+AF39,AH38,AG39+AF39)</f>
        <v>125254.12210855</v>
      </c>
      <c r="AI39" s="2" t="n">
        <f aca="false">AH39*0.07</f>
        <v>8767.78854759847</v>
      </c>
      <c r="AJ39" s="31" t="n">
        <f aca="false">AI39+AH39</f>
        <v>134021.910656148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110214.028893705</v>
      </c>
      <c r="M40" s="30" t="n">
        <f aca="false">M39</f>
        <v>0</v>
      </c>
      <c r="N40" s="2" t="n">
        <f aca="false">N39</f>
        <v>110214.028893705</v>
      </c>
      <c r="O40" s="2" t="n">
        <f aca="false">O39</f>
        <v>7714.98202255932</v>
      </c>
      <c r="P40" s="31" t="n">
        <f aca="false">P39</f>
        <v>117929.010916264</v>
      </c>
      <c r="Q40" s="23" t="n">
        <f aca="false">Q39</f>
        <v>113520.449760516</v>
      </c>
      <c r="R40" s="30" t="n">
        <f aca="false">R39</f>
        <v>0</v>
      </c>
      <c r="S40" s="2" t="n">
        <f aca="false">S39</f>
        <v>113520.449760516</v>
      </c>
      <c r="T40" s="2" t="n">
        <f aca="false">T39</f>
        <v>7946.4314832361</v>
      </c>
      <c r="U40" s="31" t="n">
        <f aca="false">U39</f>
        <v>121466.881243752</v>
      </c>
      <c r="V40" s="23" t="n">
        <f aca="false">IF(S39*(1+$B$3)&lt;X39, X39, S39*(1+$B$3))</f>
        <v>116926.063253331</v>
      </c>
      <c r="W40" s="30" t="n">
        <v>0</v>
      </c>
      <c r="X40" s="2" t="n">
        <f aca="false">IF(X39&gt;W40+V40,X39,W40+V40)</f>
        <v>116926.063253331</v>
      </c>
      <c r="Y40" s="2" t="n">
        <f aca="false">X40*0.07</f>
        <v>8184.82442773318</v>
      </c>
      <c r="Z40" s="31" t="n">
        <f aca="false">Y40+X40</f>
        <v>125110.887681064</v>
      </c>
      <c r="AA40" s="23" t="n">
        <f aca="false">IF(X39*(1+$B$4)&lt;AC39, AC39, X39*(1+$B$4))</f>
        <v>121018.475467198</v>
      </c>
      <c r="AB40" s="30" t="n">
        <v>0</v>
      </c>
      <c r="AC40" s="2" t="n">
        <f aca="false">IF(AC39&gt;AB40+AA40,AC39,AB40+AA40)</f>
        <v>121018.475467198</v>
      </c>
      <c r="AD40" s="2" t="n">
        <f aca="false">AC40*0.07</f>
        <v>8471.29328270384</v>
      </c>
      <c r="AE40" s="31" t="n">
        <f aca="false">AD40+AC40</f>
        <v>129489.768749902</v>
      </c>
      <c r="AF40" s="23" t="n">
        <f aca="false">IF(AC39*(1+$B$5)&lt;AH39, AH39, AC39*(1+$B$5))</f>
        <v>125254.12210855</v>
      </c>
      <c r="AG40" s="30" t="n">
        <v>0</v>
      </c>
      <c r="AH40" s="2" t="n">
        <f aca="false">IF(AH39&gt;AG40+AF40,AH39,AG40+AF40)</f>
        <v>125254.12210855</v>
      </c>
      <c r="AI40" s="2" t="n">
        <f aca="false">AH40*0.07</f>
        <v>8767.78854759847</v>
      </c>
      <c r="AJ40" s="31" t="n">
        <f aca="false">AI40+AH40</f>
        <v>134021.910656148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121018.475467198</v>
      </c>
      <c r="AB41" s="34" t="n">
        <v>0</v>
      </c>
      <c r="AC41" s="28" t="n">
        <f aca="false">IF(AC40&gt;AB41+AA41,AC40,AB41+AA41)</f>
        <v>121018.475467198</v>
      </c>
      <c r="AD41" s="28" t="n">
        <f aca="false">AC41*0.07</f>
        <v>8471.29328270384</v>
      </c>
      <c r="AE41" s="35" t="n">
        <f aca="false">AD41+AC41</f>
        <v>129489.768749902</v>
      </c>
      <c r="AF41" s="23" t="n">
        <f aca="false">IF(AC40*(1+$B$5)&lt;AH40, AH40, AC40*(1+$B$5))</f>
        <v>125254.12210855</v>
      </c>
      <c r="AG41" s="30" t="n">
        <v>0</v>
      </c>
      <c r="AH41" s="2" t="n">
        <f aca="false">IF(AH40&gt;AG41+AF41,AH40,AG41+AF41)</f>
        <v>125254.12210855</v>
      </c>
      <c r="AI41" s="2" t="n">
        <f aca="false">AH41*0.07</f>
        <v>8767.78854759847</v>
      </c>
      <c r="AJ41" s="31" t="n">
        <f aca="false">AI41+AH41</f>
        <v>134021.910656148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125254.12210855</v>
      </c>
      <c r="AG42" s="34" t="n">
        <v>0</v>
      </c>
      <c r="AH42" s="28" t="n">
        <f aca="false">IF(AH41&gt;AG42+AF42,AH41,AG42+AF42)</f>
        <v>125254.12210855</v>
      </c>
      <c r="AI42" s="28" t="n">
        <f aca="false">AH42*0.07</f>
        <v>8767.78854759847</v>
      </c>
      <c r="AJ42" s="35" t="n">
        <f aca="false">AI42+AH42</f>
        <v>134021.910656148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CC3399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68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65511</v>
      </c>
      <c r="C11" s="2"/>
      <c r="D11" s="2" t="n">
        <f aca="false">+C11+B11</f>
        <v>65511</v>
      </c>
      <c r="E11" s="23" t="n">
        <f aca="false">E12</f>
        <v>67148.775</v>
      </c>
      <c r="F11" s="24"/>
      <c r="G11" s="2" t="n">
        <f aca="false">+E11+F11</f>
        <v>67148.775</v>
      </c>
      <c r="H11" s="2" t="n">
        <f aca="false">G11*0.07</f>
        <v>4700.41425</v>
      </c>
      <c r="I11" s="25" t="n">
        <f aca="false">H11+G11</f>
        <v>71849.18925</v>
      </c>
      <c r="J11" s="1" t="n">
        <v>1</v>
      </c>
      <c r="K11" s="1" t="n">
        <v>1</v>
      </c>
      <c r="L11" s="23" t="n">
        <f aca="false">E11*(1+$B$1)</f>
        <v>69163.23825</v>
      </c>
      <c r="M11" s="2"/>
      <c r="N11" s="2" t="n">
        <f aca="false">M11+L11</f>
        <v>69163.23825</v>
      </c>
      <c r="O11" s="2" t="n">
        <f aca="false">N11*0.07</f>
        <v>4841.4266775</v>
      </c>
      <c r="P11" s="25" t="n">
        <f aca="false">O11+N11</f>
        <v>74004.6649275</v>
      </c>
      <c r="Q11" s="23" t="n">
        <f aca="false">L11*(1+$B$2)</f>
        <v>71238.1353975</v>
      </c>
      <c r="R11" s="24"/>
      <c r="S11" s="2" t="n">
        <f aca="false">R11+Q11</f>
        <v>71238.1353975</v>
      </c>
      <c r="T11" s="2" t="n">
        <f aca="false">S11*0.07</f>
        <v>4986.669477825</v>
      </c>
      <c r="U11" s="25" t="n">
        <f aca="false">T11+S11</f>
        <v>76224.804875325</v>
      </c>
      <c r="V11" s="23" t="n">
        <f aca="false">Q11*(1+$B$3)</f>
        <v>73375.279459425</v>
      </c>
      <c r="W11" s="24"/>
      <c r="X11" s="2" t="n">
        <f aca="false">W11+V11</f>
        <v>73375.279459425</v>
      </c>
      <c r="Y11" s="2" t="n">
        <f aca="false">X11*0.07</f>
        <v>5136.26956215975</v>
      </c>
      <c r="Z11" s="25" t="n">
        <f aca="false">Y11+X11</f>
        <v>78511.5490215848</v>
      </c>
      <c r="AA11" s="23" t="n">
        <f aca="false">V11*(1+$B$4)</f>
        <v>75943.4142405049</v>
      </c>
      <c r="AB11" s="24"/>
      <c r="AC11" s="2" t="n">
        <f aca="false">AB11+AA11</f>
        <v>75943.4142405049</v>
      </c>
      <c r="AD11" s="2" t="n">
        <f aca="false">AC11*0.07</f>
        <v>5316.03899683534</v>
      </c>
      <c r="AE11" s="25" t="n">
        <f aca="false">AD11+AC11</f>
        <v>81259.4532373402</v>
      </c>
      <c r="AF11" s="23" t="n">
        <f aca="false">AA11*(1+$B$5)</f>
        <v>78601.4337389225</v>
      </c>
      <c r="AG11" s="24"/>
      <c r="AH11" s="2" t="n">
        <f aca="false">AG11+AF11</f>
        <v>78601.4337389225</v>
      </c>
      <c r="AI11" s="2" t="n">
        <f aca="false">AH11*0.07</f>
        <v>5502.10036172458</v>
      </c>
      <c r="AJ11" s="25" t="n">
        <f aca="false">AI11+AH11</f>
        <v>84103.5341006471</v>
      </c>
    </row>
    <row r="12" customFormat="false" ht="15" hidden="false" customHeight="false" outlineLevel="0" collapsed="false">
      <c r="A12" s="1" t="n">
        <v>2</v>
      </c>
      <c r="B12" s="2" t="n">
        <v>65511</v>
      </c>
      <c r="C12" s="2" t="n">
        <v>1108</v>
      </c>
      <c r="D12" s="2" t="n">
        <f aca="false">+C12+B12</f>
        <v>66619</v>
      </c>
      <c r="E12" s="23" t="n">
        <f aca="false">D11*(1+$B$6)</f>
        <v>67148.775</v>
      </c>
      <c r="F12" s="2" t="n">
        <f aca="false">C12</f>
        <v>1108</v>
      </c>
      <c r="G12" s="2" t="n">
        <f aca="false">+E12+F12</f>
        <v>68256.775</v>
      </c>
      <c r="H12" s="2" t="n">
        <f aca="false">G12*0.07</f>
        <v>4777.97425</v>
      </c>
      <c r="I12" s="25" t="n">
        <f aca="false">H12+G12</f>
        <v>73034.74925</v>
      </c>
      <c r="J12" s="1" t="n">
        <v>2</v>
      </c>
      <c r="K12" s="1" t="n">
        <v>2</v>
      </c>
      <c r="L12" s="23" t="n">
        <f aca="false">G11*(1+$B$1)</f>
        <v>69163.23825</v>
      </c>
      <c r="M12" s="2" t="n">
        <f aca="false">F12*(1+$B$7)</f>
        <v>1108</v>
      </c>
      <c r="N12" s="2" t="n">
        <f aca="false">IF(N11&gt;M12+L12, N11, M12+L12)</f>
        <v>70271.23825</v>
      </c>
      <c r="O12" s="2" t="n">
        <f aca="false">N12*0.07</f>
        <v>4918.9866775</v>
      </c>
      <c r="P12" s="25" t="n">
        <f aca="false">O12+N12</f>
        <v>75190.2249275</v>
      </c>
      <c r="Q12" s="23" t="n">
        <f aca="false">N11*(1+$B$2)</f>
        <v>71238.1353975</v>
      </c>
      <c r="R12" s="2" t="n">
        <f aca="false">M12*(1+$B$7)</f>
        <v>1108</v>
      </c>
      <c r="S12" s="2" t="n">
        <f aca="false">IF(S11&gt;R12+Q12,S11,R12+Q12)</f>
        <v>72346.1353975</v>
      </c>
      <c r="T12" s="2" t="n">
        <f aca="false">S12*0.07</f>
        <v>5064.229477825</v>
      </c>
      <c r="U12" s="25" t="n">
        <f aca="false">T12+S12</f>
        <v>77410.364875325</v>
      </c>
      <c r="V12" s="23" t="n">
        <f aca="false">S11*(1+$B$3)</f>
        <v>73375.279459425</v>
      </c>
      <c r="W12" s="2" t="n">
        <f aca="false">R12*(1+$B$7)</f>
        <v>1108</v>
      </c>
      <c r="X12" s="2" t="n">
        <f aca="false">IF(X11&gt;W12+V12,X11,W12+V12)</f>
        <v>74483.279459425</v>
      </c>
      <c r="Y12" s="2" t="n">
        <f aca="false">X12*0.07</f>
        <v>5213.82956215975</v>
      </c>
      <c r="Z12" s="25" t="n">
        <f aca="false">Y12+X12</f>
        <v>79697.1090215848</v>
      </c>
      <c r="AA12" s="23" t="n">
        <f aca="false">X11*(1+$B$4)</f>
        <v>75943.4142405049</v>
      </c>
      <c r="AB12" s="2" t="n">
        <f aca="false">W12*(1+$B$7)</f>
        <v>1108</v>
      </c>
      <c r="AC12" s="2" t="n">
        <f aca="false">IF(AC11&gt;AB12+AA12,AC11,AB12+AA12)</f>
        <v>77051.4142405049</v>
      </c>
      <c r="AD12" s="2" t="n">
        <f aca="false">AC12*0.07</f>
        <v>5393.59899683534</v>
      </c>
      <c r="AE12" s="25" t="n">
        <f aca="false">AD12+AC12</f>
        <v>82445.0132373402</v>
      </c>
      <c r="AF12" s="23" t="n">
        <f aca="false">AC11*(1+$B$5)</f>
        <v>78601.4337389225</v>
      </c>
      <c r="AG12" s="2" t="n">
        <f aca="false">AB12*(1+$B$7)</f>
        <v>1108</v>
      </c>
      <c r="AH12" s="2" t="n">
        <f aca="false">IF(AH11&gt;AG12+AF12,AH11,AG12+AF12)</f>
        <v>79709.4337389225</v>
      </c>
      <c r="AI12" s="2" t="n">
        <f aca="false">AH12*0.07</f>
        <v>5579.66036172458</v>
      </c>
      <c r="AJ12" s="25" t="n">
        <f aca="false">AI12+AH12</f>
        <v>85289.0941006471</v>
      </c>
    </row>
    <row r="13" customFormat="false" ht="15" hidden="false" customHeight="false" outlineLevel="0" collapsed="false">
      <c r="A13" s="1" t="n">
        <v>3</v>
      </c>
      <c r="B13" s="2" t="n">
        <v>66641</v>
      </c>
      <c r="C13" s="2" t="n">
        <v>1330</v>
      </c>
      <c r="D13" s="2" t="n">
        <f aca="false">+C13+B13</f>
        <v>67971</v>
      </c>
      <c r="E13" s="23" t="n">
        <f aca="false">D12*(1+$B$6)</f>
        <v>68284.475</v>
      </c>
      <c r="F13" s="2" t="n">
        <f aca="false">C13</f>
        <v>1330</v>
      </c>
      <c r="G13" s="2" t="n">
        <f aca="false">+E13+F13</f>
        <v>69614.475</v>
      </c>
      <c r="H13" s="2" t="n">
        <f aca="false">G13*0.07</f>
        <v>4873.01325</v>
      </c>
      <c r="I13" s="25" t="n">
        <f aca="false">H13+G13</f>
        <v>74487.48825</v>
      </c>
      <c r="J13" s="1" t="n">
        <v>3</v>
      </c>
      <c r="K13" s="1" t="n">
        <v>3</v>
      </c>
      <c r="L13" s="23" t="n">
        <f aca="false">G12*(1+$B$1)</f>
        <v>70304.47825</v>
      </c>
      <c r="M13" s="2" t="n">
        <f aca="false">F13*(1+$B$7)</f>
        <v>1330</v>
      </c>
      <c r="N13" s="2" t="n">
        <f aca="false">IF(N12&gt;M13+L13, N12, M13+L13)</f>
        <v>71634.47825</v>
      </c>
      <c r="O13" s="2" t="n">
        <f aca="false">N13*0.07</f>
        <v>5014.4134775</v>
      </c>
      <c r="P13" s="25" t="n">
        <f aca="false">O13+N13</f>
        <v>76648.8917275</v>
      </c>
      <c r="Q13" s="23" t="n">
        <f aca="false">N12*(1+$B$2)</f>
        <v>72379.3753975</v>
      </c>
      <c r="R13" s="2" t="n">
        <f aca="false">M13*(1+$B$7)</f>
        <v>1330</v>
      </c>
      <c r="S13" s="2" t="n">
        <f aca="false">IF(S12&gt;R13+Q13,S12,R13+Q13)</f>
        <v>73709.3753975</v>
      </c>
      <c r="T13" s="2" t="n">
        <f aca="false">S13*0.07</f>
        <v>5159.656277825</v>
      </c>
      <c r="U13" s="25" t="n">
        <f aca="false">T13+S13</f>
        <v>78869.031675325</v>
      </c>
      <c r="V13" s="23" t="n">
        <f aca="false">S12*(1+$B$3)</f>
        <v>74516.519459425</v>
      </c>
      <c r="W13" s="2" t="n">
        <f aca="false">R13*(1+$B$7)</f>
        <v>1330</v>
      </c>
      <c r="X13" s="2" t="n">
        <f aca="false">IF(X12&gt;W13+V13,X12,W13+V13)</f>
        <v>75846.519459425</v>
      </c>
      <c r="Y13" s="2" t="n">
        <f aca="false">X13*0.07</f>
        <v>5309.25636215975</v>
      </c>
      <c r="Z13" s="25" t="n">
        <f aca="false">Y13+X13</f>
        <v>81155.7758215847</v>
      </c>
      <c r="AA13" s="23" t="n">
        <f aca="false">X12*(1+$B$4)</f>
        <v>77090.1942405049</v>
      </c>
      <c r="AB13" s="2" t="n">
        <f aca="false">W13*(1+$B$7)</f>
        <v>1330</v>
      </c>
      <c r="AC13" s="2" t="n">
        <f aca="false">IF(AC12&gt;AB13+AA13,AC12,AB13+AA13)</f>
        <v>78420.1942405049</v>
      </c>
      <c r="AD13" s="2" t="n">
        <f aca="false">AC13*0.07</f>
        <v>5489.41359683534</v>
      </c>
      <c r="AE13" s="25" t="n">
        <f aca="false">AD13+AC13</f>
        <v>83909.6078373402</v>
      </c>
      <c r="AF13" s="23" t="n">
        <f aca="false">AC12*(1+$B$5)</f>
        <v>79748.2137389225</v>
      </c>
      <c r="AG13" s="2" t="n">
        <f aca="false">AB13*(1+$B$7)</f>
        <v>1330</v>
      </c>
      <c r="AH13" s="2" t="n">
        <f aca="false">IF(AH12&gt;AG13+AF13,AH12,AG13+AF13)</f>
        <v>81078.2137389225</v>
      </c>
      <c r="AI13" s="2" t="n">
        <f aca="false">AH13*0.07</f>
        <v>5675.47496172458</v>
      </c>
      <c r="AJ13" s="25" t="n">
        <f aca="false">AI13+AH13</f>
        <v>86753.6887006471</v>
      </c>
    </row>
    <row r="14" customFormat="false" ht="15" hidden="false" customHeight="false" outlineLevel="0" collapsed="false">
      <c r="A14" s="1" t="n">
        <v>4</v>
      </c>
      <c r="B14" s="2" t="n">
        <v>67997</v>
      </c>
      <c r="C14" s="2" t="n">
        <v>1441</v>
      </c>
      <c r="D14" s="2" t="n">
        <f aca="false">+C14+B14</f>
        <v>69438</v>
      </c>
      <c r="E14" s="23" t="n">
        <f aca="false">D13*(1+$B$6)</f>
        <v>69670.275</v>
      </c>
      <c r="F14" s="2" t="n">
        <f aca="false">C14</f>
        <v>1441</v>
      </c>
      <c r="G14" s="2" t="n">
        <f aca="false">+E14+F14</f>
        <v>71111.275</v>
      </c>
      <c r="H14" s="2" t="n">
        <f aca="false">G14*0.07</f>
        <v>4977.78925</v>
      </c>
      <c r="I14" s="25" t="n">
        <f aca="false">H14+G14</f>
        <v>76089.06425</v>
      </c>
      <c r="J14" s="1" t="n">
        <v>4</v>
      </c>
      <c r="K14" s="1" t="n">
        <v>4</v>
      </c>
      <c r="L14" s="23" t="n">
        <f aca="false">G13*(1+$B$1)</f>
        <v>71702.90925</v>
      </c>
      <c r="M14" s="2" t="n">
        <f aca="false">F14*(1+$B$7)</f>
        <v>1441</v>
      </c>
      <c r="N14" s="2" t="n">
        <f aca="false">IF(N13&gt;M14+L14, N13, M14+L14)</f>
        <v>73143.90925</v>
      </c>
      <c r="O14" s="2" t="n">
        <f aca="false">N14*0.07</f>
        <v>5120.0736475</v>
      </c>
      <c r="P14" s="25" t="n">
        <f aca="false">O14+N14</f>
        <v>78263.9828975</v>
      </c>
      <c r="Q14" s="23" t="n">
        <f aca="false">N13*(1+$B$2)</f>
        <v>73783.5125975</v>
      </c>
      <c r="R14" s="2" t="n">
        <f aca="false">M14*(1+$B$7)</f>
        <v>1441</v>
      </c>
      <c r="S14" s="2" t="n">
        <f aca="false">IF(S13&gt;R14+Q14,S13,R14+Q14)</f>
        <v>75224.5125975</v>
      </c>
      <c r="T14" s="2" t="n">
        <f aca="false">S14*0.07</f>
        <v>5265.715881825</v>
      </c>
      <c r="U14" s="25" t="n">
        <f aca="false">T14+S14</f>
        <v>80490.228479325</v>
      </c>
      <c r="V14" s="23" t="n">
        <f aca="false">S13*(1+$B$3)</f>
        <v>75920.656659425</v>
      </c>
      <c r="W14" s="2" t="n">
        <f aca="false">R14*(1+$B$7)</f>
        <v>1441</v>
      </c>
      <c r="X14" s="2" t="n">
        <f aca="false">IF(X13&gt;W14+V14,X13,W14+V14)</f>
        <v>77361.656659425</v>
      </c>
      <c r="Y14" s="2" t="n">
        <f aca="false">X14*0.07</f>
        <v>5415.31596615975</v>
      </c>
      <c r="Z14" s="25" t="n">
        <f aca="false">Y14+X14</f>
        <v>82776.9726255847</v>
      </c>
      <c r="AA14" s="23" t="n">
        <f aca="false">X13*(1+$B$4)</f>
        <v>78501.1476405049</v>
      </c>
      <c r="AB14" s="2" t="n">
        <f aca="false">W14*(1+$B$7)</f>
        <v>1441</v>
      </c>
      <c r="AC14" s="2" t="n">
        <f aca="false">IF(AC13&gt;AB14+AA14,AC13,AB14+AA14)</f>
        <v>79942.1476405049</v>
      </c>
      <c r="AD14" s="2" t="n">
        <f aca="false">AC14*0.07</f>
        <v>5595.95033483534</v>
      </c>
      <c r="AE14" s="25" t="n">
        <f aca="false">AD14+AC14</f>
        <v>85538.0979753402</v>
      </c>
      <c r="AF14" s="23" t="n">
        <f aca="false">AC13*(1+$B$5)</f>
        <v>81164.9010389225</v>
      </c>
      <c r="AG14" s="2" t="n">
        <f aca="false">AB14*(1+$B$7)</f>
        <v>1441</v>
      </c>
      <c r="AH14" s="2" t="n">
        <f aca="false">IF(AH13&gt;AG14+AF14,AH13,AG14+AF14)</f>
        <v>82605.9010389225</v>
      </c>
      <c r="AI14" s="2" t="n">
        <f aca="false">AH14*0.07</f>
        <v>5782.41307272458</v>
      </c>
      <c r="AJ14" s="25" t="n">
        <f aca="false">AI14+AH14</f>
        <v>88388.3141116471</v>
      </c>
    </row>
    <row r="15" customFormat="false" ht="15" hidden="false" customHeight="false" outlineLevel="0" collapsed="false">
      <c r="A15" s="1" t="n">
        <v>5</v>
      </c>
      <c r="B15" s="2" t="n">
        <v>69467</v>
      </c>
      <c r="C15" s="2" t="n">
        <v>2327</v>
      </c>
      <c r="D15" s="2" t="n">
        <f aca="false">+C15+B15</f>
        <v>71794</v>
      </c>
      <c r="E15" s="23" t="n">
        <f aca="false">D14*(1+$B$6)</f>
        <v>71173.95</v>
      </c>
      <c r="F15" s="2" t="n">
        <f aca="false">C15</f>
        <v>2327</v>
      </c>
      <c r="G15" s="2" t="n">
        <f aca="false">+E15+F15</f>
        <v>73500.95</v>
      </c>
      <c r="H15" s="2" t="n">
        <f aca="false">G15*0.07</f>
        <v>5145.0665</v>
      </c>
      <c r="I15" s="25" t="n">
        <f aca="false">H15+G15</f>
        <v>78646.0165</v>
      </c>
      <c r="J15" s="1" t="n">
        <v>5</v>
      </c>
      <c r="K15" s="1" t="n">
        <v>5</v>
      </c>
      <c r="L15" s="23" t="n">
        <f aca="false">G14*(1+$B$1)</f>
        <v>73244.61325</v>
      </c>
      <c r="M15" s="2" t="n">
        <f aca="false">F15*(1+$B$7)</f>
        <v>2327</v>
      </c>
      <c r="N15" s="2" t="n">
        <f aca="false">IF(N14&gt;M15+L15, N14, M15+L15)</f>
        <v>75571.61325</v>
      </c>
      <c r="O15" s="2" t="n">
        <f aca="false">N15*0.07</f>
        <v>5290.0129275</v>
      </c>
      <c r="P15" s="25" t="n">
        <f aca="false">O15+N15</f>
        <v>80861.6261775</v>
      </c>
      <c r="Q15" s="23" t="n">
        <f aca="false">N14*(1+$B$2)</f>
        <v>75338.2265275</v>
      </c>
      <c r="R15" s="2" t="n">
        <f aca="false">M15*(1+$B$7)</f>
        <v>2327</v>
      </c>
      <c r="S15" s="2" t="n">
        <f aca="false">IF(S14&gt;R15+Q15,S14,R15+Q15)</f>
        <v>77665.2265275</v>
      </c>
      <c r="T15" s="2" t="n">
        <f aca="false">S15*0.07</f>
        <v>5436.565856925</v>
      </c>
      <c r="U15" s="25" t="n">
        <f aca="false">T15+S15</f>
        <v>83101.792384425</v>
      </c>
      <c r="V15" s="23" t="n">
        <f aca="false">S14*(1+$B$3)</f>
        <v>77481.247975425</v>
      </c>
      <c r="W15" s="2" t="n">
        <f aca="false">R15*(1+$B$7)</f>
        <v>2327</v>
      </c>
      <c r="X15" s="2" t="n">
        <f aca="false">IF(X14&gt;W15+V15,X14,W15+V15)</f>
        <v>79808.247975425</v>
      </c>
      <c r="Y15" s="2" t="n">
        <f aca="false">X15*0.07</f>
        <v>5586.57735827975</v>
      </c>
      <c r="Z15" s="25" t="n">
        <f aca="false">Y15+X15</f>
        <v>85394.8253337047</v>
      </c>
      <c r="AA15" s="23" t="n">
        <f aca="false">X14*(1+$B$4)</f>
        <v>80069.3146425049</v>
      </c>
      <c r="AB15" s="2" t="n">
        <f aca="false">W15*(1+$B$7)</f>
        <v>2327</v>
      </c>
      <c r="AC15" s="2" t="n">
        <f aca="false">IF(AC14&gt;AB15+AA15,AC14,AB15+AA15)</f>
        <v>82396.3146425049</v>
      </c>
      <c r="AD15" s="2" t="n">
        <f aca="false">AC15*0.07</f>
        <v>5767.74202497534</v>
      </c>
      <c r="AE15" s="25" t="n">
        <f aca="false">AD15+AC15</f>
        <v>88164.0566674802</v>
      </c>
      <c r="AF15" s="23" t="n">
        <f aca="false">AC14*(1+$B$5)</f>
        <v>82740.1228079225</v>
      </c>
      <c r="AG15" s="2" t="n">
        <f aca="false">AB15*(1+$B$7)</f>
        <v>2327</v>
      </c>
      <c r="AH15" s="2" t="n">
        <f aca="false">IF(AH14&gt;AG15+AF15,AH14,AG15+AF15)</f>
        <v>85067.1228079225</v>
      </c>
      <c r="AI15" s="2" t="n">
        <f aca="false">AH15*0.07</f>
        <v>5954.69859655458</v>
      </c>
      <c r="AJ15" s="25" t="n">
        <f aca="false">AI15+AH15</f>
        <v>91021.8214044771</v>
      </c>
    </row>
    <row r="16" customFormat="false" ht="15" hidden="false" customHeight="false" outlineLevel="0" collapsed="false">
      <c r="A16" s="1" t="n">
        <v>6</v>
      </c>
      <c r="B16" s="2" t="n">
        <v>71864</v>
      </c>
      <c r="C16" s="2" t="n">
        <v>2882</v>
      </c>
      <c r="D16" s="2" t="n">
        <f aca="false">+C16+B16</f>
        <v>74746</v>
      </c>
      <c r="E16" s="23" t="n">
        <f aca="false">D15*(1+$B$6)</f>
        <v>73588.85</v>
      </c>
      <c r="F16" s="2" t="n">
        <f aca="false">C16</f>
        <v>2882</v>
      </c>
      <c r="G16" s="2" t="n">
        <f aca="false">+E16+F16</f>
        <v>76470.85</v>
      </c>
      <c r="H16" s="2" t="n">
        <f aca="false">G16*0.07</f>
        <v>5352.9595</v>
      </c>
      <c r="I16" s="25" t="n">
        <f aca="false">H16+G16</f>
        <v>81823.8095</v>
      </c>
      <c r="J16" s="1" t="n">
        <v>6</v>
      </c>
      <c r="K16" s="1" t="n">
        <v>6</v>
      </c>
      <c r="L16" s="23" t="n">
        <f aca="false">G15*(1+$B$1)</f>
        <v>75705.9785</v>
      </c>
      <c r="M16" s="2" t="n">
        <f aca="false">F16*(1+$B$7)</f>
        <v>2882</v>
      </c>
      <c r="N16" s="2" t="n">
        <f aca="false">IF(N15&gt;M16+L16, N15, M16+L16)</f>
        <v>78587.9785</v>
      </c>
      <c r="O16" s="2" t="n">
        <f aca="false">N16*0.07</f>
        <v>5501.158495</v>
      </c>
      <c r="P16" s="25" t="n">
        <f aca="false">O16+N16</f>
        <v>84089.136995</v>
      </c>
      <c r="Q16" s="23" t="n">
        <f aca="false">N15*(1+$B$2)</f>
        <v>77838.7616475</v>
      </c>
      <c r="R16" s="2" t="n">
        <f aca="false">M16*(1+$B$7)</f>
        <v>2882</v>
      </c>
      <c r="S16" s="2" t="n">
        <f aca="false">IF(S15&gt;R16+Q16,S15,R16+Q16)</f>
        <v>80720.7616475</v>
      </c>
      <c r="T16" s="2" t="n">
        <f aca="false">S16*0.07</f>
        <v>5650.453315325</v>
      </c>
      <c r="U16" s="25" t="n">
        <f aca="false">T16+S16</f>
        <v>86371.214962825</v>
      </c>
      <c r="V16" s="23" t="n">
        <f aca="false">S15*(1+$B$3)</f>
        <v>79995.183323325</v>
      </c>
      <c r="W16" s="2" t="n">
        <f aca="false">R16*(1+$B$7)</f>
        <v>2882</v>
      </c>
      <c r="X16" s="2" t="n">
        <f aca="false">IF(X15&gt;W16+V16,X15,W16+V16)</f>
        <v>82877.183323325</v>
      </c>
      <c r="Y16" s="2" t="n">
        <f aca="false">X16*0.07</f>
        <v>5801.40283263275</v>
      </c>
      <c r="Z16" s="25" t="n">
        <f aca="false">Y16+X16</f>
        <v>88678.5861559578</v>
      </c>
      <c r="AA16" s="23" t="n">
        <f aca="false">X15*(1+$B$4)</f>
        <v>82601.5366545649</v>
      </c>
      <c r="AB16" s="2" t="n">
        <f aca="false">W16*(1+$B$7)</f>
        <v>2882</v>
      </c>
      <c r="AC16" s="2" t="n">
        <f aca="false">IF(AC15&gt;AB16+AA16,AC15,AB16+AA16)</f>
        <v>85483.5366545649</v>
      </c>
      <c r="AD16" s="2" t="n">
        <f aca="false">AC16*0.07</f>
        <v>5983.84756581954</v>
      </c>
      <c r="AE16" s="25" t="n">
        <f aca="false">AD16+AC16</f>
        <v>91467.3842203844</v>
      </c>
      <c r="AF16" s="23" t="n">
        <f aca="false">AC15*(1+$B$5)</f>
        <v>85280.1856549925</v>
      </c>
      <c r="AG16" s="2" t="n">
        <f aca="false">AB16*(1+$B$7)</f>
        <v>2882</v>
      </c>
      <c r="AH16" s="2" t="n">
        <f aca="false">IF(AH15&gt;AG16+AF16,AH15,AG16+AF16)</f>
        <v>88162.1856549925</v>
      </c>
      <c r="AI16" s="2" t="n">
        <f aca="false">AH16*0.07</f>
        <v>6171.35299584948</v>
      </c>
      <c r="AJ16" s="25" t="n">
        <f aca="false">AI16+AH16</f>
        <v>94333.538650842</v>
      </c>
    </row>
    <row r="17" customFormat="false" ht="15" hidden="false" customHeight="false" outlineLevel="0" collapsed="false">
      <c r="A17" s="1" t="n">
        <v>7</v>
      </c>
      <c r="B17" s="2" t="n">
        <v>74853</v>
      </c>
      <c r="C17" s="2" t="n">
        <v>3048</v>
      </c>
      <c r="D17" s="2" t="n">
        <f aca="false">+C17+B17</f>
        <v>77901</v>
      </c>
      <c r="E17" s="23" t="n">
        <f aca="false">D16*(1+$B$6)</f>
        <v>76614.65</v>
      </c>
      <c r="F17" s="2" t="n">
        <f aca="false">C17</f>
        <v>3048</v>
      </c>
      <c r="G17" s="2" t="n">
        <f aca="false">+E17+F17</f>
        <v>79662.65</v>
      </c>
      <c r="H17" s="2" t="n">
        <f aca="false">G17*0.07</f>
        <v>5576.3855</v>
      </c>
      <c r="I17" s="25" t="n">
        <f aca="false">H17+G17</f>
        <v>85239.0355</v>
      </c>
      <c r="J17" s="1" t="n">
        <v>7</v>
      </c>
      <c r="K17" s="1" t="n">
        <v>7</v>
      </c>
      <c r="L17" s="23" t="n">
        <f aca="false">G16*(1+$B$1)</f>
        <v>78764.9755</v>
      </c>
      <c r="M17" s="2" t="n">
        <f aca="false">F17*(1+$B$7)</f>
        <v>3048</v>
      </c>
      <c r="N17" s="2" t="n">
        <f aca="false">IF(N16&gt;M17+L17, N16, M17+L17)</f>
        <v>81812.9755</v>
      </c>
      <c r="O17" s="2" t="n">
        <f aca="false">N17*0.07</f>
        <v>5726.908285</v>
      </c>
      <c r="P17" s="25" t="n">
        <f aca="false">O17+N17</f>
        <v>87539.883785</v>
      </c>
      <c r="Q17" s="23" t="n">
        <f aca="false">N16*(1+$B$2)</f>
        <v>80945.617855</v>
      </c>
      <c r="R17" s="2" t="n">
        <f aca="false">M17*(1+$B$7)</f>
        <v>3048</v>
      </c>
      <c r="S17" s="2" t="n">
        <f aca="false">IF(S16&gt;R17+Q17,S16,R17+Q17)</f>
        <v>83993.617855</v>
      </c>
      <c r="T17" s="2" t="n">
        <f aca="false">S17*0.07</f>
        <v>5879.55324985</v>
      </c>
      <c r="U17" s="25" t="n">
        <f aca="false">T17+S17</f>
        <v>89873.17110485</v>
      </c>
      <c r="V17" s="23" t="n">
        <f aca="false">S16*(1+$B$3)</f>
        <v>83142.384496925</v>
      </c>
      <c r="W17" s="2" t="n">
        <f aca="false">R17*(1+$B$7)</f>
        <v>3048</v>
      </c>
      <c r="X17" s="2" t="n">
        <f aca="false">IF(X16&gt;W17+V17,X16,W17+V17)</f>
        <v>86190.384496925</v>
      </c>
      <c r="Y17" s="2" t="n">
        <f aca="false">X17*0.07</f>
        <v>6033.32691478475</v>
      </c>
      <c r="Z17" s="25" t="n">
        <f aca="false">Y17+X17</f>
        <v>92223.7114117097</v>
      </c>
      <c r="AA17" s="23" t="n">
        <f aca="false">X16*(1+$B$4)</f>
        <v>85777.8847396414</v>
      </c>
      <c r="AB17" s="2" t="n">
        <f aca="false">W17*(1+$B$7)</f>
        <v>3048</v>
      </c>
      <c r="AC17" s="2" t="n">
        <f aca="false">IF(AC16&gt;AB17+AA17,AC16,AB17+AA17)</f>
        <v>88825.8847396414</v>
      </c>
      <c r="AD17" s="2" t="n">
        <f aca="false">AC17*0.07</f>
        <v>6217.8119317749</v>
      </c>
      <c r="AE17" s="25" t="n">
        <f aca="false">AD17+AC17</f>
        <v>95043.6966714163</v>
      </c>
      <c r="AF17" s="23" t="n">
        <f aca="false">AC16*(1+$B$5)</f>
        <v>88475.4604374746</v>
      </c>
      <c r="AG17" s="2" t="n">
        <f aca="false">AB17*(1+$B$7)</f>
        <v>3048</v>
      </c>
      <c r="AH17" s="2" t="n">
        <f aca="false">IF(AH16&gt;AG17+AF17,AH16,AG17+AF17)</f>
        <v>91523.4604374746</v>
      </c>
      <c r="AI17" s="2" t="n">
        <f aca="false">AH17*0.07</f>
        <v>6406.64223062322</v>
      </c>
      <c r="AJ17" s="25" t="n">
        <f aca="false">AI17+AH17</f>
        <v>97930.1026680979</v>
      </c>
    </row>
    <row r="18" customFormat="false" ht="15" hidden="false" customHeight="false" outlineLevel="0" collapsed="false">
      <c r="A18" s="1" t="n">
        <v>8</v>
      </c>
      <c r="B18" s="2" t="n">
        <v>80024</v>
      </c>
      <c r="C18" s="2" t="n">
        <v>3048</v>
      </c>
      <c r="D18" s="2" t="n">
        <f aca="false">+C18+B18</f>
        <v>83072</v>
      </c>
      <c r="E18" s="23" t="n">
        <f aca="false">D17*(1+$B$6)</f>
        <v>79848.525</v>
      </c>
      <c r="F18" s="2" t="n">
        <f aca="false">C18</f>
        <v>3048</v>
      </c>
      <c r="G18" s="2" t="n">
        <f aca="false">+E18+F18</f>
        <v>82896.525</v>
      </c>
      <c r="H18" s="2" t="n">
        <f aca="false">G18*0.07</f>
        <v>5802.75675</v>
      </c>
      <c r="I18" s="25" t="n">
        <f aca="false">H18+G18</f>
        <v>88699.28175</v>
      </c>
      <c r="J18" s="1" t="n">
        <v>8</v>
      </c>
      <c r="K18" s="1" t="n">
        <v>8</v>
      </c>
      <c r="L18" s="23" t="n">
        <f aca="false">G17*(1+$B$1)</f>
        <v>82052.5295</v>
      </c>
      <c r="M18" s="2" t="n">
        <f aca="false">F18*(1+$B$7)</f>
        <v>3048</v>
      </c>
      <c r="N18" s="2" t="n">
        <f aca="false">IF(N17&gt;M18+L18, N17, M18+L18)</f>
        <v>85100.5295</v>
      </c>
      <c r="O18" s="2" t="n">
        <f aca="false">N18*0.07</f>
        <v>5957.037065</v>
      </c>
      <c r="P18" s="25" t="n">
        <f aca="false">O18+N18</f>
        <v>91057.566565</v>
      </c>
      <c r="Q18" s="23" t="n">
        <f aca="false">N17*(1+$B$2)</f>
        <v>84267.364765</v>
      </c>
      <c r="R18" s="2" t="n">
        <f aca="false">M18*(1+$B$7)</f>
        <v>3048</v>
      </c>
      <c r="S18" s="2" t="n">
        <f aca="false">IF(S17&gt;R18+Q18,S17,R18+Q18)</f>
        <v>87315.364765</v>
      </c>
      <c r="T18" s="2" t="n">
        <f aca="false">S18*0.07</f>
        <v>6112.07553355</v>
      </c>
      <c r="U18" s="25" t="n">
        <f aca="false">T18+S18</f>
        <v>93427.44029855</v>
      </c>
      <c r="V18" s="23" t="n">
        <f aca="false">S17*(1+$B$3)</f>
        <v>86513.42639065</v>
      </c>
      <c r="W18" s="2" t="n">
        <f aca="false">R18*(1+$B$7)</f>
        <v>3048</v>
      </c>
      <c r="X18" s="2" t="n">
        <f aca="false">IF(X17&gt;W18+V18,X17,W18+V18)</f>
        <v>89561.42639065</v>
      </c>
      <c r="Y18" s="2" t="n">
        <f aca="false">X18*0.07</f>
        <v>6269.2998473455</v>
      </c>
      <c r="Z18" s="25" t="n">
        <f aca="false">Y18+X18</f>
        <v>95830.7262379955</v>
      </c>
      <c r="AA18" s="23" t="n">
        <f aca="false">X17*(1+$B$4)</f>
        <v>89207.0479543174</v>
      </c>
      <c r="AB18" s="2" t="n">
        <f aca="false">W18*(1+$B$7)</f>
        <v>3048</v>
      </c>
      <c r="AC18" s="2" t="n">
        <f aca="false">IF(AC17&gt;AB18+AA18,AC17,AB18+AA18)</f>
        <v>92255.0479543174</v>
      </c>
      <c r="AD18" s="2" t="n">
        <f aca="false">AC18*0.07</f>
        <v>6457.85335680222</v>
      </c>
      <c r="AE18" s="25" t="n">
        <f aca="false">AD18+AC18</f>
        <v>98712.9013111196</v>
      </c>
      <c r="AF18" s="23" t="n">
        <f aca="false">AC17*(1+$B$5)</f>
        <v>91934.7907055288</v>
      </c>
      <c r="AG18" s="2" t="n">
        <f aca="false">AB18*(1+$B$7)</f>
        <v>3048</v>
      </c>
      <c r="AH18" s="2" t="n">
        <f aca="false">IF(AH17&gt;AG18+AF18,AH17,AG18+AF18)</f>
        <v>94982.7907055288</v>
      </c>
      <c r="AI18" s="2" t="n">
        <f aca="false">AH18*0.07</f>
        <v>6648.79534938702</v>
      </c>
      <c r="AJ18" s="25" t="n">
        <f aca="false">AI18+AH18</f>
        <v>101631.586054916</v>
      </c>
    </row>
    <row r="19" customFormat="false" ht="15" hidden="false" customHeight="false" outlineLevel="0" collapsed="false">
      <c r="A19" s="1" t="n">
        <v>9</v>
      </c>
      <c r="B19" s="2" t="n">
        <v>85252</v>
      </c>
      <c r="C19" s="2" t="n">
        <v>3048</v>
      </c>
      <c r="D19" s="26" t="n">
        <f aca="false">+C19+B19</f>
        <v>88300</v>
      </c>
      <c r="E19" s="23" t="n">
        <f aca="false">D18*(1+$B$6)</f>
        <v>85148.8</v>
      </c>
      <c r="F19" s="2" t="n">
        <f aca="false">C19</f>
        <v>3048</v>
      </c>
      <c r="G19" s="2" t="n">
        <f aca="false">+E19+F19</f>
        <v>88196.8</v>
      </c>
      <c r="H19" s="2" t="n">
        <f aca="false">G19*0.07</f>
        <v>6173.776</v>
      </c>
      <c r="I19" s="25" t="n">
        <f aca="false">H19+G19</f>
        <v>94370.576</v>
      </c>
      <c r="J19" s="1" t="n">
        <v>9</v>
      </c>
      <c r="K19" s="1" t="n">
        <v>9</v>
      </c>
      <c r="L19" s="23" t="n">
        <f aca="false">G18*(1+$B$1)</f>
        <v>85383.42075</v>
      </c>
      <c r="M19" s="2" t="n">
        <f aca="false">F19*(1+$B$7)</f>
        <v>3048</v>
      </c>
      <c r="N19" s="2" t="n">
        <f aca="false">IF(N18&gt;M19+L19, N18, M19+L19)</f>
        <v>88431.42075</v>
      </c>
      <c r="O19" s="2" t="n">
        <f aca="false">N19*0.07</f>
        <v>6190.1994525</v>
      </c>
      <c r="P19" s="25" t="n">
        <f aca="false">O19+N19</f>
        <v>94621.6202025</v>
      </c>
      <c r="Q19" s="23" t="n">
        <f aca="false">N18*(1+$B$2)</f>
        <v>87653.545385</v>
      </c>
      <c r="R19" s="2" t="n">
        <f aca="false">M19*(1+$B$7)</f>
        <v>3048</v>
      </c>
      <c r="S19" s="2" t="n">
        <f aca="false">IF(S18&gt;R19+Q19,S18,R19+Q19)</f>
        <v>90701.545385</v>
      </c>
      <c r="T19" s="2" t="n">
        <f aca="false">S19*0.07</f>
        <v>6349.10817695</v>
      </c>
      <c r="U19" s="25" t="n">
        <f aca="false">T19+S19</f>
        <v>97050.65356195</v>
      </c>
      <c r="V19" s="23" t="n">
        <f aca="false">S18*(1+$B$3)</f>
        <v>89934.82570795</v>
      </c>
      <c r="W19" s="2" t="n">
        <f aca="false">R19*(1+$B$7)</f>
        <v>3048</v>
      </c>
      <c r="X19" s="2" t="n">
        <f aca="false">IF(X18&gt;W19+V19,X18,W19+V19)</f>
        <v>92982.82570795</v>
      </c>
      <c r="Y19" s="2" t="n">
        <f aca="false">X19*0.07</f>
        <v>6508.7977995565</v>
      </c>
      <c r="Z19" s="25" t="n">
        <f aca="false">Y19+X19</f>
        <v>99491.6235075065</v>
      </c>
      <c r="AA19" s="23" t="n">
        <f aca="false">X18*(1+$B$4)</f>
        <v>92696.0763143228</v>
      </c>
      <c r="AB19" s="2" t="n">
        <f aca="false">W19*(1+$B$7)</f>
        <v>3048</v>
      </c>
      <c r="AC19" s="2" t="n">
        <f aca="false">IF(AC18&gt;AB19+AA19,AC18,AB19+AA19)</f>
        <v>95744.0763143227</v>
      </c>
      <c r="AD19" s="2" t="n">
        <f aca="false">AC19*0.07</f>
        <v>6702.08534200259</v>
      </c>
      <c r="AE19" s="25" t="n">
        <f aca="false">AD19+AC19</f>
        <v>102446.161656325</v>
      </c>
      <c r="AF19" s="23" t="n">
        <f aca="false">AC18*(1+$B$5)</f>
        <v>95483.9746327185</v>
      </c>
      <c r="AG19" s="2" t="n">
        <f aca="false">AB19*(1+$B$7)</f>
        <v>3048</v>
      </c>
      <c r="AH19" s="2" t="n">
        <f aca="false">IF(AH18&gt;AG19+AF19,AH18,AG19+AF19)</f>
        <v>98531.9746327185</v>
      </c>
      <c r="AI19" s="2" t="n">
        <f aca="false">AH19*0.07</f>
        <v>6897.23822429029</v>
      </c>
      <c r="AJ19" s="25" t="n">
        <f aca="false">AI19+AH19</f>
        <v>105429.212857009</v>
      </c>
    </row>
    <row r="20" customFormat="false" ht="15" hidden="false" customHeight="false" outlineLevel="0" collapsed="false">
      <c r="A20" s="1" t="n">
        <v>10</v>
      </c>
      <c r="B20" s="2" t="n">
        <v>90120</v>
      </c>
      <c r="C20" s="2" t="n">
        <v>2881</v>
      </c>
      <c r="D20" s="2" t="n">
        <f aca="false">+C20+B20</f>
        <v>93001</v>
      </c>
      <c r="E20" s="23" t="n">
        <f aca="false">D19*(1+$B$6)</f>
        <v>90507.5</v>
      </c>
      <c r="F20" s="2" t="n">
        <f aca="false">C20</f>
        <v>2881</v>
      </c>
      <c r="G20" s="2" t="n">
        <f aca="false">+E20+F20</f>
        <v>93388.5</v>
      </c>
      <c r="H20" s="2" t="n">
        <f aca="false">G20*0.07</f>
        <v>6537.195</v>
      </c>
      <c r="I20" s="25" t="n">
        <f aca="false">H20+G20</f>
        <v>99925.695</v>
      </c>
      <c r="J20" s="1" t="n">
        <v>10</v>
      </c>
      <c r="K20" s="1" t="n">
        <v>10</v>
      </c>
      <c r="L20" s="23" t="n">
        <f aca="false">G19*(1+$B$1)</f>
        <v>90842.704</v>
      </c>
      <c r="M20" s="2" t="n">
        <f aca="false">F20*(1+$B$7)</f>
        <v>2881</v>
      </c>
      <c r="N20" s="2" t="n">
        <f aca="false">IF(N19&gt;M20+L20, N19, M20+L20)</f>
        <v>93723.704</v>
      </c>
      <c r="O20" s="2" t="n">
        <f aca="false">N20*0.07</f>
        <v>6560.65928</v>
      </c>
      <c r="P20" s="25" t="n">
        <f aca="false">O20+N20</f>
        <v>100284.36328</v>
      </c>
      <c r="Q20" s="23" t="n">
        <f aca="false">N19*(1+$B$2)</f>
        <v>91084.3633725</v>
      </c>
      <c r="R20" s="2" t="n">
        <f aca="false">M20*(1+$B$7)</f>
        <v>2881</v>
      </c>
      <c r="S20" s="2" t="n">
        <f aca="false">IF(S19&gt;R20+Q20,S19,R20+Q20)</f>
        <v>93965.3633725</v>
      </c>
      <c r="T20" s="2" t="n">
        <f aca="false">S20*0.07</f>
        <v>6577.575436075</v>
      </c>
      <c r="U20" s="25" t="n">
        <f aca="false">T20+S20</f>
        <v>100542.938808575</v>
      </c>
      <c r="V20" s="23" t="n">
        <f aca="false">S19*(1+$B$3)</f>
        <v>93422.59174655</v>
      </c>
      <c r="W20" s="2" t="n">
        <f aca="false">R20*(1+$B$7)</f>
        <v>2881</v>
      </c>
      <c r="X20" s="2" t="n">
        <f aca="false">IF(X19&gt;W20+V20,X19,W20+V20)</f>
        <v>96303.59174655</v>
      </c>
      <c r="Y20" s="2" t="n">
        <f aca="false">X20*0.07</f>
        <v>6741.2514222585</v>
      </c>
      <c r="Z20" s="25" t="n">
        <f aca="false">Y20+X20</f>
        <v>103044.843168808</v>
      </c>
      <c r="AA20" s="23" t="n">
        <f aca="false">X19*(1+$B$4)</f>
        <v>96237.2246077282</v>
      </c>
      <c r="AB20" s="2" t="n">
        <f aca="false">W20*(1+$B$7)</f>
        <v>2881</v>
      </c>
      <c r="AC20" s="2" t="n">
        <f aca="false">IF(AC19&gt;AB20+AA20,AC19,AB20+AA20)</f>
        <v>99118.2246077282</v>
      </c>
      <c r="AD20" s="2" t="n">
        <f aca="false">AC20*0.07</f>
        <v>6938.27572254098</v>
      </c>
      <c r="AE20" s="25" t="n">
        <f aca="false">AD20+AC20</f>
        <v>106056.500330269</v>
      </c>
      <c r="AF20" s="23" t="n">
        <f aca="false">AC19*(1+$B$5)</f>
        <v>99095.118985324</v>
      </c>
      <c r="AG20" s="2" t="n">
        <f aca="false">AB20*(1+$B$7)</f>
        <v>2881</v>
      </c>
      <c r="AH20" s="2" t="n">
        <f aca="false">IF(AH19&gt;AG20+AF20,AH19,AG20+AF20)</f>
        <v>101976.118985324</v>
      </c>
      <c r="AI20" s="2" t="n">
        <f aca="false">AH20*0.07</f>
        <v>7138.32832897268</v>
      </c>
      <c r="AJ20" s="25" t="n">
        <f aca="false">AI20+AH20</f>
        <v>109114.447314297</v>
      </c>
    </row>
    <row r="21" customFormat="false" ht="15" hidden="false" customHeight="false" outlineLevel="0" collapsed="false">
      <c r="A21" s="1" t="n">
        <v>11</v>
      </c>
      <c r="B21" s="2" t="n">
        <v>93894</v>
      </c>
      <c r="C21" s="2" t="n">
        <v>2660</v>
      </c>
      <c r="D21" s="26" t="n">
        <f aca="false">+C21+B21</f>
        <v>96554</v>
      </c>
      <c r="E21" s="23" t="n">
        <f aca="false">D20*(1+$B$6)</f>
        <v>95326.025</v>
      </c>
      <c r="F21" s="2" t="n">
        <f aca="false">C21</f>
        <v>2660</v>
      </c>
      <c r="G21" s="2" t="n">
        <f aca="false">+E21+F21</f>
        <v>97986.025</v>
      </c>
      <c r="H21" s="2" t="n">
        <f aca="false">G21*0.07</f>
        <v>6859.02175</v>
      </c>
      <c r="I21" s="25" t="n">
        <f aca="false">H21+G21</f>
        <v>104845.04675</v>
      </c>
      <c r="J21" s="1" t="n">
        <v>11</v>
      </c>
      <c r="K21" s="1" t="n">
        <v>11</v>
      </c>
      <c r="L21" s="23" t="n">
        <f aca="false">G20*(1+$B$1)</f>
        <v>96190.155</v>
      </c>
      <c r="M21" s="2" t="n">
        <f aca="false">F21*(1+$B$7)</f>
        <v>2660</v>
      </c>
      <c r="N21" s="2" t="n">
        <f aca="false">IF(N20&gt;M21+L21, N20, M21+L21)</f>
        <v>98850.155</v>
      </c>
      <c r="O21" s="2" t="n">
        <f aca="false">N21*0.07</f>
        <v>6919.51085</v>
      </c>
      <c r="P21" s="25" t="n">
        <f aca="false">O21+N21</f>
        <v>105769.66585</v>
      </c>
      <c r="Q21" s="23" t="n">
        <f aca="false">N20*(1+$B$2)</f>
        <v>96535.41512</v>
      </c>
      <c r="R21" s="2" t="n">
        <f aca="false">M21*(1+$B$7)</f>
        <v>2660</v>
      </c>
      <c r="S21" s="2" t="n">
        <f aca="false">IF(S20&gt;R21+Q21,S20,R21+Q21)</f>
        <v>99195.41512</v>
      </c>
      <c r="T21" s="2" t="n">
        <f aca="false">S21*0.07</f>
        <v>6943.6790584</v>
      </c>
      <c r="U21" s="25" t="n">
        <f aca="false">T21+S21</f>
        <v>106139.0941784</v>
      </c>
      <c r="V21" s="23" t="n">
        <f aca="false">S20*(1+$B$3)</f>
        <v>96784.324273675</v>
      </c>
      <c r="W21" s="2" t="n">
        <f aca="false">R21*(1+$B$7)</f>
        <v>2660</v>
      </c>
      <c r="X21" s="2" t="n">
        <f aca="false">IF(X20&gt;W21+V21,X20,W21+V21)</f>
        <v>99444.324273675</v>
      </c>
      <c r="Y21" s="2" t="n">
        <f aca="false">X21*0.07</f>
        <v>6961.10269915725</v>
      </c>
      <c r="Z21" s="25" t="n">
        <f aca="false">Y21+X21</f>
        <v>106405.426972832</v>
      </c>
      <c r="AA21" s="23" t="n">
        <f aca="false">X20*(1+$B$4)</f>
        <v>99674.2174576792</v>
      </c>
      <c r="AB21" s="2" t="n">
        <f aca="false">W21*(1+$B$7)</f>
        <v>2660</v>
      </c>
      <c r="AC21" s="2" t="n">
        <f aca="false">IF(AC20&gt;AB21+AA21,AC20,AB21+AA21)</f>
        <v>102334.217457679</v>
      </c>
      <c r="AD21" s="2" t="n">
        <f aca="false">AC21*0.07</f>
        <v>7163.39522203755</v>
      </c>
      <c r="AE21" s="25" t="n">
        <f aca="false">AD21+AC21</f>
        <v>109497.612679717</v>
      </c>
      <c r="AF21" s="23" t="n">
        <f aca="false">AC20*(1+$B$5)</f>
        <v>102587.362468999</v>
      </c>
      <c r="AG21" s="2" t="n">
        <f aca="false">AB21*(1+$B$7)</f>
        <v>2660</v>
      </c>
      <c r="AH21" s="2" t="n">
        <f aca="false">IF(AH20&gt;AG21+AF21,AH20,AG21+AF21)</f>
        <v>105247.362468999</v>
      </c>
      <c r="AI21" s="2" t="n">
        <f aca="false">AH21*0.07</f>
        <v>7367.31537282991</v>
      </c>
      <c r="AJ21" s="25" t="n">
        <f aca="false">AI21+AH21</f>
        <v>112614.677841829</v>
      </c>
    </row>
    <row r="22" customFormat="false" ht="15" hidden="false" customHeight="false" outlineLevel="0" collapsed="false">
      <c r="A22" s="1" t="n">
        <v>12</v>
      </c>
      <c r="B22" s="2" t="n">
        <v>96857</v>
      </c>
      <c r="C22" s="2" t="n">
        <v>2217</v>
      </c>
      <c r="D22" s="26" t="n">
        <f aca="false">+C22+B22</f>
        <v>99074</v>
      </c>
      <c r="E22" s="23" t="n">
        <f aca="false">D21*(1+$B$6)</f>
        <v>98967.85</v>
      </c>
      <c r="F22" s="2" t="n">
        <f aca="false">C22</f>
        <v>2217</v>
      </c>
      <c r="G22" s="2" t="n">
        <f aca="false">+E22+F22</f>
        <v>101184.85</v>
      </c>
      <c r="H22" s="2" t="n">
        <f aca="false">G22*0.07</f>
        <v>7082.9395</v>
      </c>
      <c r="I22" s="25" t="n">
        <f aca="false">H22+G22</f>
        <v>108267.7895</v>
      </c>
      <c r="J22" s="1" t="n">
        <v>12</v>
      </c>
      <c r="K22" s="1" t="n">
        <v>12</v>
      </c>
      <c r="L22" s="23" t="n">
        <f aca="false">G21*(1+$B$1)</f>
        <v>100925.60575</v>
      </c>
      <c r="M22" s="2" t="n">
        <f aca="false">F22*(1+$B$7)</f>
        <v>2217</v>
      </c>
      <c r="N22" s="2" t="n">
        <f aca="false">IF(N21&gt;M22+L22, N21, M22+L22)</f>
        <v>103142.60575</v>
      </c>
      <c r="O22" s="2" t="n">
        <f aca="false">N22*0.07</f>
        <v>7219.9824025</v>
      </c>
      <c r="P22" s="25" t="n">
        <f aca="false">O22+N22</f>
        <v>110362.5881525</v>
      </c>
      <c r="Q22" s="23" t="n">
        <f aca="false">N21*(1+$B$2)</f>
        <v>101815.65965</v>
      </c>
      <c r="R22" s="2" t="n">
        <f aca="false">M22*(1+$B$7)</f>
        <v>2217</v>
      </c>
      <c r="S22" s="2" t="n">
        <f aca="false">IF(S21&gt;R22+Q22,S21,R22+Q22)</f>
        <v>104032.65965</v>
      </c>
      <c r="T22" s="2" t="n">
        <f aca="false">S22*0.07</f>
        <v>7282.2861755</v>
      </c>
      <c r="U22" s="25" t="n">
        <f aca="false">T22+S22</f>
        <v>111314.9458255</v>
      </c>
      <c r="V22" s="23" t="n">
        <f aca="false">S21*(1+$B$3)</f>
        <v>102171.2775736</v>
      </c>
      <c r="W22" s="2" t="n">
        <f aca="false">R22*(1+$B$7)</f>
        <v>2217</v>
      </c>
      <c r="X22" s="2" t="n">
        <f aca="false">IF(X21&gt;W22+V22,X21,W22+V22)</f>
        <v>104388.2775736</v>
      </c>
      <c r="Y22" s="2" t="n">
        <f aca="false">X22*0.07</f>
        <v>7307.179430152</v>
      </c>
      <c r="Z22" s="25" t="n">
        <f aca="false">Y22+X22</f>
        <v>111695.457003752</v>
      </c>
      <c r="AA22" s="23" t="n">
        <f aca="false">X21*(1+$B$4)</f>
        <v>102924.875623254</v>
      </c>
      <c r="AB22" s="2" t="n">
        <f aca="false">W22*(1+$B$7)</f>
        <v>2217</v>
      </c>
      <c r="AC22" s="2" t="n">
        <f aca="false">IF(AC21&gt;AB22+AA22,AC21,AB22+AA22)</f>
        <v>105141.875623254</v>
      </c>
      <c r="AD22" s="2" t="n">
        <f aca="false">AC22*0.07</f>
        <v>7359.93129362775</v>
      </c>
      <c r="AE22" s="25" t="n">
        <f aca="false">AD22+AC22</f>
        <v>112501.806916881</v>
      </c>
      <c r="AF22" s="23" t="n">
        <f aca="false">AC21*(1+$B$5)</f>
        <v>105915.915068698</v>
      </c>
      <c r="AG22" s="2" t="n">
        <f aca="false">AB22*(1+$B$7)</f>
        <v>2217</v>
      </c>
      <c r="AH22" s="2" t="n">
        <f aca="false">IF(AH21&gt;AG22+AF22,AH21,AG22+AF22)</f>
        <v>108132.915068698</v>
      </c>
      <c r="AI22" s="2" t="n">
        <f aca="false">AH22*0.07</f>
        <v>7569.30405480886</v>
      </c>
      <c r="AJ22" s="25" t="n">
        <f aca="false">AI22+AH22</f>
        <v>115702.219123507</v>
      </c>
    </row>
    <row r="23" customFormat="false" ht="15" hidden="false" customHeight="false" outlineLevel="0" collapsed="false">
      <c r="A23" s="1" t="n">
        <v>13</v>
      </c>
      <c r="B23" s="2" t="n">
        <v>98661</v>
      </c>
      <c r="C23" s="2" t="n">
        <v>1884</v>
      </c>
      <c r="D23" s="26" t="n">
        <f aca="false">+C23+B23</f>
        <v>100545</v>
      </c>
      <c r="E23" s="23" t="n">
        <f aca="false">D22*(1+$B$6)</f>
        <v>101550.85</v>
      </c>
      <c r="F23" s="2" t="n">
        <f aca="false">C23</f>
        <v>1884</v>
      </c>
      <c r="G23" s="2" t="n">
        <f aca="false">+E23+F23</f>
        <v>103434.85</v>
      </c>
      <c r="H23" s="2" t="n">
        <f aca="false">G23*0.07</f>
        <v>7240.4395</v>
      </c>
      <c r="I23" s="25" t="n">
        <f aca="false">H23+G23</f>
        <v>110675.2895</v>
      </c>
      <c r="J23" s="1" t="n">
        <v>13</v>
      </c>
      <c r="K23" s="1" t="n">
        <v>13</v>
      </c>
      <c r="L23" s="23" t="n">
        <f aca="false">G22*(1+$B$1)</f>
        <v>104220.3955</v>
      </c>
      <c r="M23" s="2" t="n">
        <f aca="false">F23*(1+$B$7)</f>
        <v>1884</v>
      </c>
      <c r="N23" s="2" t="n">
        <f aca="false">IF(N22&gt;M23+L23, N22, M23+L23)</f>
        <v>106104.3955</v>
      </c>
      <c r="O23" s="2" t="n">
        <f aca="false">N23*0.07</f>
        <v>7427.307685</v>
      </c>
      <c r="P23" s="25" t="n">
        <f aca="false">O23+N23</f>
        <v>113531.703185</v>
      </c>
      <c r="Q23" s="23" t="n">
        <f aca="false">N22*(1+$B$2)</f>
        <v>106236.8839225</v>
      </c>
      <c r="R23" s="2" t="n">
        <f aca="false">M23*(1+$B$7)</f>
        <v>1884</v>
      </c>
      <c r="S23" s="2" t="n">
        <f aca="false">IF(S22&gt;R23+Q23,S22,R23+Q23)</f>
        <v>108120.8839225</v>
      </c>
      <c r="T23" s="2" t="n">
        <f aca="false">S23*0.07</f>
        <v>7568.461874575</v>
      </c>
      <c r="U23" s="25" t="n">
        <f aca="false">T23+S23</f>
        <v>115689.345797075</v>
      </c>
      <c r="V23" s="23" t="n">
        <f aca="false">S22*(1+$B$3)</f>
        <v>107153.6394395</v>
      </c>
      <c r="W23" s="2" t="n">
        <f aca="false">R23*(1+$B$7)</f>
        <v>1884</v>
      </c>
      <c r="X23" s="2" t="n">
        <f aca="false">IF(X22&gt;W23+V23,X22,W23+V23)</f>
        <v>109037.6394395</v>
      </c>
      <c r="Y23" s="2" t="n">
        <f aca="false">X23*0.07</f>
        <v>7632.634760765</v>
      </c>
      <c r="Z23" s="25" t="n">
        <f aca="false">Y23+X23</f>
        <v>116670.274200265</v>
      </c>
      <c r="AA23" s="23" t="n">
        <f aca="false">X22*(1+$B$4)</f>
        <v>108041.867288676</v>
      </c>
      <c r="AB23" s="2" t="n">
        <f aca="false">W23*(1+$B$7)</f>
        <v>1884</v>
      </c>
      <c r="AC23" s="2" t="n">
        <f aca="false">IF(AC22&gt;AB23+AA23,AC22,AB23+AA23)</f>
        <v>109925.867288676</v>
      </c>
      <c r="AD23" s="2" t="n">
        <f aca="false">AC23*0.07</f>
        <v>7694.81071020732</v>
      </c>
      <c r="AE23" s="25" t="n">
        <f aca="false">AD23+AC23</f>
        <v>117620.677998883</v>
      </c>
      <c r="AF23" s="23" t="n">
        <f aca="false">AC22*(1+$B$5)</f>
        <v>108821.841270067</v>
      </c>
      <c r="AG23" s="2" t="n">
        <f aca="false">AB23*(1+$B$7)</f>
        <v>1884</v>
      </c>
      <c r="AH23" s="2" t="n">
        <f aca="false">IF(AH22&gt;AG23+AF23,AH22,AG23+AF23)</f>
        <v>110705.841270067</v>
      </c>
      <c r="AI23" s="2" t="n">
        <f aca="false">AH23*0.07</f>
        <v>7749.40888890472</v>
      </c>
      <c r="AJ23" s="25" t="n">
        <f aca="false">AI23+AH23</f>
        <v>118455.250158972</v>
      </c>
    </row>
    <row r="24" customFormat="false" ht="15" hidden="false" customHeight="false" outlineLevel="0" collapsed="false">
      <c r="A24" s="1" t="s">
        <v>8</v>
      </c>
      <c r="B24" s="2" t="n">
        <v>100657</v>
      </c>
      <c r="C24" s="2" t="n">
        <v>1607</v>
      </c>
      <c r="D24" s="26" t="n">
        <f aca="false">+C24+B24</f>
        <v>102264</v>
      </c>
      <c r="E24" s="23" t="n">
        <f aca="false">D23*(1+$B$6)</f>
        <v>103058.625</v>
      </c>
      <c r="F24" s="2" t="n">
        <f aca="false">C24</f>
        <v>1607</v>
      </c>
      <c r="G24" s="2" t="n">
        <f aca="false">+E24+F24</f>
        <v>104665.625</v>
      </c>
      <c r="H24" s="2" t="n">
        <f aca="false">G24*0.07</f>
        <v>7326.59375</v>
      </c>
      <c r="I24" s="25" t="n">
        <f aca="false">H24+G24</f>
        <v>111992.21875</v>
      </c>
      <c r="J24" s="1" t="s">
        <v>8</v>
      </c>
      <c r="K24" s="1" t="n">
        <v>14</v>
      </c>
      <c r="L24" s="23" t="n">
        <f aca="false">IF(G23*(1+$B$1)&lt;N23, N23, G23*(1+$B$1))</f>
        <v>106537.8955</v>
      </c>
      <c r="M24" s="2" t="n">
        <f aca="false">F24*(1+$B$7)</f>
        <v>1607</v>
      </c>
      <c r="N24" s="2" t="n">
        <f aca="false">IF(N23&gt;M24+L24, N23, M24+L24)</f>
        <v>108144.8955</v>
      </c>
      <c r="O24" s="2" t="n">
        <f aca="false">N24*0.07</f>
        <v>7570.142685</v>
      </c>
      <c r="P24" s="25" t="n">
        <f aca="false">O24+N24</f>
        <v>115715.038185</v>
      </c>
      <c r="Q24" s="23" t="n">
        <f aca="false">IF(N23*(1+$B$2)&lt;S23, S23, N23*(1+$B$2))</f>
        <v>109287.527365</v>
      </c>
      <c r="R24" s="2" t="n">
        <f aca="false">M24*(1+$B$7)</f>
        <v>1607</v>
      </c>
      <c r="S24" s="2" t="n">
        <f aca="false">IF(S23&gt;R24+Q24,S23,R24+Q24)</f>
        <v>110894.527365</v>
      </c>
      <c r="T24" s="2" t="n">
        <f aca="false">S24*0.07</f>
        <v>7762.61691555</v>
      </c>
      <c r="U24" s="25" t="n">
        <f aca="false">T24+S24</f>
        <v>118657.14428055</v>
      </c>
      <c r="V24" s="23" t="n">
        <f aca="false">IF(S23*(1+$B$3)&lt;X23, X23, S23*(1+$B$3))</f>
        <v>111364.510440175</v>
      </c>
      <c r="W24" s="2" t="n">
        <f aca="false">R24*(1+$B$7)</f>
        <v>1607</v>
      </c>
      <c r="X24" s="2" t="n">
        <f aca="false">IF(X23&gt;W24+V24,X23,W24+V24)</f>
        <v>112971.510440175</v>
      </c>
      <c r="Y24" s="2" t="n">
        <f aca="false">X24*0.07</f>
        <v>7908.00573081225</v>
      </c>
      <c r="Z24" s="25" t="n">
        <f aca="false">Y24+X24</f>
        <v>120879.516170987</v>
      </c>
      <c r="AA24" s="23" t="n">
        <f aca="false">IF(X23*(1+$B$4)&lt;AC23, AC23, X23*(1+$B$4))</f>
        <v>112853.956819882</v>
      </c>
      <c r="AB24" s="2" t="n">
        <f aca="false">W24*(1+$B$7)</f>
        <v>1607</v>
      </c>
      <c r="AC24" s="2" t="n">
        <f aca="false">IF(AC23&gt;AB24+AA24,AC23,AB24+AA24)</f>
        <v>114460.956819882</v>
      </c>
      <c r="AD24" s="2" t="n">
        <f aca="false">AC24*0.07</f>
        <v>8012.26697739178</v>
      </c>
      <c r="AE24" s="25" t="n">
        <f aca="false">AD24+AC24</f>
        <v>122473.223797274</v>
      </c>
      <c r="AF24" s="23" t="n">
        <f aca="false">IF(AC23*(1+$B$5)&lt;AH23, AH23, AC23*(1+$B$5))</f>
        <v>113773.27264378</v>
      </c>
      <c r="AG24" s="2" t="n">
        <f aca="false">AB24*(1+$B$7)</f>
        <v>1607</v>
      </c>
      <c r="AH24" s="2" t="n">
        <f aca="false">IF(AH23&gt;AG24+AF24,AH23,AG24+AF24)</f>
        <v>115380.27264378</v>
      </c>
      <c r="AI24" s="2" t="n">
        <f aca="false">AH24*0.07</f>
        <v>8076.61908506458</v>
      </c>
      <c r="AJ24" s="25" t="n">
        <f aca="false">AI24+AH24</f>
        <v>123456.891728844</v>
      </c>
    </row>
    <row r="25" customFormat="false" ht="15" hidden="false" customHeight="false" outlineLevel="0" collapsed="false">
      <c r="A25" s="1" t="s">
        <v>40</v>
      </c>
      <c r="B25" s="2" t="n">
        <v>102353</v>
      </c>
      <c r="C25" s="2" t="n">
        <v>0</v>
      </c>
      <c r="D25" s="26" t="n">
        <f aca="false">+C25+B25</f>
        <v>102353</v>
      </c>
      <c r="E25" s="23" t="n">
        <f aca="false">D24*(1+$B$6)</f>
        <v>104820.6</v>
      </c>
      <c r="F25" s="2" t="n">
        <f aca="false">C25</f>
        <v>0</v>
      </c>
      <c r="G25" s="2" t="n">
        <f aca="false">+E25+F25</f>
        <v>104820.6</v>
      </c>
      <c r="H25" s="2" t="n">
        <f aca="false">G25*0.07</f>
        <v>7337.442</v>
      </c>
      <c r="I25" s="25" t="n">
        <f aca="false">H25+G25</f>
        <v>112158.042</v>
      </c>
      <c r="J25" s="1" t="s">
        <v>40</v>
      </c>
      <c r="K25" s="1" t="n">
        <v>15</v>
      </c>
      <c r="L25" s="23" t="n">
        <f aca="false">IF(G24*(1+$B$1)&lt;N24, N24, G24*(1+$B$1))</f>
        <v>108144.8955</v>
      </c>
      <c r="M25" s="2" t="n">
        <f aca="false">F25*(1+$B$7)</f>
        <v>0</v>
      </c>
      <c r="N25" s="2" t="n">
        <f aca="false">IF(N24&gt;M25+L25, N24, M25+L25)</f>
        <v>108144.8955</v>
      </c>
      <c r="O25" s="2" t="n">
        <f aca="false">N25*0.07</f>
        <v>7570.142685</v>
      </c>
      <c r="P25" s="25" t="n">
        <f aca="false">O25+N25</f>
        <v>115715.038185</v>
      </c>
      <c r="Q25" s="23" t="n">
        <f aca="false">IF(N24*(1+$B$2)&lt;S24, S24, N24*(1+$B$2))</f>
        <v>111389.242365</v>
      </c>
      <c r="R25" s="2" t="n">
        <f aca="false">M25*(1+$B$7)</f>
        <v>0</v>
      </c>
      <c r="S25" s="2" t="n">
        <f aca="false">IF(S24&gt;R25+Q25,S24,R25+Q25)</f>
        <v>111389.242365</v>
      </c>
      <c r="T25" s="2" t="n">
        <f aca="false">S25*0.07</f>
        <v>7797.24696555</v>
      </c>
      <c r="U25" s="25" t="n">
        <f aca="false">T25+S25</f>
        <v>119186.48933055</v>
      </c>
      <c r="V25" s="23" t="n">
        <f aca="false">IF(S24*(1+$B$3)&lt;X24, X24, S24*(1+$B$3))</f>
        <v>114221.36318595</v>
      </c>
      <c r="W25" s="2" t="n">
        <f aca="false">R25*(1+$B$7)</f>
        <v>0</v>
      </c>
      <c r="X25" s="2" t="n">
        <f aca="false">IF(X24&gt;W25+V25,X24,W25+V25)</f>
        <v>114221.36318595</v>
      </c>
      <c r="Y25" s="2" t="n">
        <f aca="false">X25*0.07</f>
        <v>7995.4954230165</v>
      </c>
      <c r="Z25" s="25" t="n">
        <f aca="false">Y25+X25</f>
        <v>122216.858608967</v>
      </c>
      <c r="AA25" s="23" t="n">
        <f aca="false">IF(X24*(1+$B$4)&lt;AC24, AC24, X24*(1+$B$4))</f>
        <v>116925.513305581</v>
      </c>
      <c r="AB25" s="2" t="n">
        <f aca="false">W25*(1+$B$7)</f>
        <v>0</v>
      </c>
      <c r="AC25" s="2" t="n">
        <f aca="false">IF(AC24&gt;AB25+AA25,AC24,AB25+AA25)</f>
        <v>116925.513305581</v>
      </c>
      <c r="AD25" s="2" t="n">
        <f aca="false">AC25*0.07</f>
        <v>8184.78593139068</v>
      </c>
      <c r="AE25" s="25" t="n">
        <f aca="false">AD25+AC25</f>
        <v>125110.299236972</v>
      </c>
      <c r="AF25" s="23" t="n">
        <f aca="false">IF(AC24*(1+$B$5)&lt;AH24, AH24, AC24*(1+$B$5))</f>
        <v>118467.090308578</v>
      </c>
      <c r="AG25" s="2" t="n">
        <f aca="false">AB25*(1+$B$7)</f>
        <v>0</v>
      </c>
      <c r="AH25" s="2" t="n">
        <f aca="false">IF(AH24&gt;AG25+AF25,AH24,AG25+AF25)</f>
        <v>118467.090308578</v>
      </c>
      <c r="AI25" s="2" t="n">
        <f aca="false">AH25*0.07</f>
        <v>8292.69632160049</v>
      </c>
      <c r="AJ25" s="25" t="n">
        <f aca="false">AI25+AH25</f>
        <v>126759.786630179</v>
      </c>
    </row>
    <row r="26" customFormat="false" ht="15" hidden="false" customHeight="false" outlineLevel="0" collapsed="false">
      <c r="A26" s="1" t="s">
        <v>41</v>
      </c>
      <c r="B26" s="2" t="n">
        <v>102582</v>
      </c>
      <c r="C26" s="2" t="n">
        <v>0</v>
      </c>
      <c r="D26" s="26" t="n">
        <f aca="false">+C26+B26</f>
        <v>102582</v>
      </c>
      <c r="E26" s="23" t="n">
        <f aca="false">D25*(1+$B$6)</f>
        <v>104911.825</v>
      </c>
      <c r="F26" s="2" t="n">
        <f aca="false">C26</f>
        <v>0</v>
      </c>
      <c r="G26" s="2" t="n">
        <f aca="false">+E26+F26</f>
        <v>104911.825</v>
      </c>
      <c r="H26" s="2" t="n">
        <f aca="false">G26*0.07</f>
        <v>7343.82775</v>
      </c>
      <c r="I26" s="25" t="n">
        <f aca="false">H26+G26</f>
        <v>112255.65275</v>
      </c>
      <c r="J26" s="1" t="s">
        <v>41</v>
      </c>
      <c r="K26" s="1" t="n">
        <v>16</v>
      </c>
      <c r="L26" s="23" t="n">
        <f aca="false">IF(G25*(1+$B$1)&lt;N25, N25, G25*(1+$B$1))</f>
        <v>108144.8955</v>
      </c>
      <c r="M26" s="2" t="n">
        <f aca="false">F26*(1+$B$7)</f>
        <v>0</v>
      </c>
      <c r="N26" s="2" t="n">
        <f aca="false">IF(N25&gt;M26+L26, N25, M26+L26)</f>
        <v>108144.8955</v>
      </c>
      <c r="O26" s="2" t="n">
        <f aca="false">N26*0.07</f>
        <v>7570.142685</v>
      </c>
      <c r="P26" s="25" t="n">
        <f aca="false">O26+N26</f>
        <v>115715.038185</v>
      </c>
      <c r="Q26" s="23" t="n">
        <f aca="false">IF(N25*(1+$B$2)&lt;S25, S25, N25*(1+$B$2))</f>
        <v>111389.242365</v>
      </c>
      <c r="R26" s="2" t="n">
        <f aca="false">M26*(1+$B$7)</f>
        <v>0</v>
      </c>
      <c r="S26" s="2" t="n">
        <f aca="false">IF(S25&gt;R26+Q26,S25,R26+Q26)</f>
        <v>111389.242365</v>
      </c>
      <c r="T26" s="2" t="n">
        <f aca="false">S26*0.07</f>
        <v>7797.24696555</v>
      </c>
      <c r="U26" s="25" t="n">
        <f aca="false">T26+S26</f>
        <v>119186.48933055</v>
      </c>
      <c r="V26" s="23" t="n">
        <f aca="false">IF(S25*(1+$B$3)&lt;X25, X25, S25*(1+$B$3))</f>
        <v>114730.91963595</v>
      </c>
      <c r="W26" s="2" t="n">
        <f aca="false">R26*(1+$B$7)</f>
        <v>0</v>
      </c>
      <c r="X26" s="2" t="n">
        <f aca="false">IF(X25&gt;W26+V26,X25,W26+V26)</f>
        <v>114730.91963595</v>
      </c>
      <c r="Y26" s="2" t="n">
        <f aca="false">X26*0.07</f>
        <v>8031.1643745165</v>
      </c>
      <c r="Z26" s="25" t="n">
        <f aca="false">Y26+X26</f>
        <v>122762.084010467</v>
      </c>
      <c r="AA26" s="23" t="n">
        <f aca="false">IF(X25*(1+$B$4)&lt;AC25, AC25, X25*(1+$B$4))</f>
        <v>118219.110897458</v>
      </c>
      <c r="AB26" s="2" t="n">
        <f aca="false">W26*(1+$B$7)</f>
        <v>0</v>
      </c>
      <c r="AC26" s="2" t="n">
        <f aca="false">IF(AC25&gt;AB26+AA26,AC25,AB26+AA26)</f>
        <v>118219.110897458</v>
      </c>
      <c r="AD26" s="2" t="n">
        <f aca="false">AC26*0.07</f>
        <v>8275.33776282208</v>
      </c>
      <c r="AE26" s="25" t="n">
        <f aca="false">AD26+AC26</f>
        <v>126494.44866028</v>
      </c>
      <c r="AF26" s="23" t="n">
        <f aca="false">IF(AC25*(1+$B$5)&lt;AH25, AH25, AC25*(1+$B$5))</f>
        <v>121017.906271276</v>
      </c>
      <c r="AG26" s="2" t="n">
        <f aca="false">AB26*(1+$B$7)</f>
        <v>0</v>
      </c>
      <c r="AH26" s="2" t="n">
        <f aca="false">IF(AH25&gt;AG26+AF26,AH25,AG26+AF26)</f>
        <v>121017.906271276</v>
      </c>
      <c r="AI26" s="2" t="n">
        <f aca="false">AH26*0.07</f>
        <v>8471.25343898935</v>
      </c>
      <c r="AJ26" s="25" t="n">
        <f aca="false">AI26+AH26</f>
        <v>129489.159710266</v>
      </c>
    </row>
    <row r="27" customFormat="false" ht="15" hidden="false" customHeight="false" outlineLevel="0" collapsed="false">
      <c r="A27" s="1" t="s">
        <v>42</v>
      </c>
      <c r="B27" s="2" t="n">
        <v>103292</v>
      </c>
      <c r="C27" s="2" t="n">
        <v>0</v>
      </c>
      <c r="D27" s="26" t="n">
        <f aca="false">+C27+B27</f>
        <v>103292</v>
      </c>
      <c r="E27" s="23" t="n">
        <f aca="false">D26*(1+$B$6)</f>
        <v>105146.55</v>
      </c>
      <c r="F27" s="2" t="n">
        <f aca="false">C27</f>
        <v>0</v>
      </c>
      <c r="G27" s="2" t="n">
        <f aca="false">+E27+F27</f>
        <v>105146.55</v>
      </c>
      <c r="H27" s="2" t="n">
        <f aca="false">G27*0.07</f>
        <v>7360.2585</v>
      </c>
      <c r="I27" s="25" t="n">
        <f aca="false">H27+G27</f>
        <v>112506.8085</v>
      </c>
      <c r="J27" s="1" t="s">
        <v>43</v>
      </c>
      <c r="K27" s="1" t="n">
        <v>17</v>
      </c>
      <c r="L27" s="23" t="n">
        <f aca="false">IF(G26*(1+$B$1)&lt;N26, N26, G26*(1+$B$1))</f>
        <v>108144.8955</v>
      </c>
      <c r="M27" s="2" t="n">
        <f aca="false">970*'Step Increment Modification'!$H$16</f>
        <v>1150.20861707885</v>
      </c>
      <c r="N27" s="2" t="n">
        <f aca="false">IF(N26&gt;M27+L27, N26, M27+L27)</f>
        <v>109295.104117079</v>
      </c>
      <c r="O27" s="2" t="n">
        <f aca="false">N27*0.07</f>
        <v>7650.65728819552</v>
      </c>
      <c r="P27" s="25" t="n">
        <f aca="false">O27+N27</f>
        <v>116945.761405274</v>
      </c>
      <c r="Q27" s="23" t="n">
        <f aca="false">IF(N26*(1+$B$2)&lt;S26, S26, N26*(1+$B$2))</f>
        <v>111389.242365</v>
      </c>
      <c r="R27" s="2" t="n">
        <f aca="false">M27*(1+$B$7)</f>
        <v>1150.20861707885</v>
      </c>
      <c r="S27" s="2" t="n">
        <f aca="false">IF(S26&gt;R27+Q27,S26,R27+Q27)</f>
        <v>112539.450982079</v>
      </c>
      <c r="T27" s="2" t="n">
        <f aca="false">S27*0.07</f>
        <v>7877.76156874552</v>
      </c>
      <c r="U27" s="25" t="n">
        <f aca="false">T27+S27</f>
        <v>120417.212550824</v>
      </c>
      <c r="V27" s="23" t="n">
        <f aca="false">IF(S26*(1+$B$3)&lt;X26, X26, S26*(1+$B$3))</f>
        <v>114730.91963595</v>
      </c>
      <c r="W27" s="2" t="n">
        <f aca="false">R27*(1+$B$7)</f>
        <v>1150.20861707885</v>
      </c>
      <c r="X27" s="2" t="n">
        <f aca="false">IF(X26&gt;W27+V27,X26,W27+V27)</f>
        <v>115881.128253029</v>
      </c>
      <c r="Y27" s="2" t="n">
        <f aca="false">X27*0.07</f>
        <v>8111.67897771202</v>
      </c>
      <c r="Z27" s="25" t="n">
        <f aca="false">Y27+X27</f>
        <v>123992.807230741</v>
      </c>
      <c r="AA27" s="23" t="n">
        <f aca="false">IF(X26*(1+$B$4)&lt;AC26, AC26, X26*(1+$B$4))</f>
        <v>118746.501823208</v>
      </c>
      <c r="AB27" s="2" t="n">
        <f aca="false">W27*(1+$B$7)</f>
        <v>1150.20861707885</v>
      </c>
      <c r="AC27" s="2" t="n">
        <f aca="false">IF(AC26&gt;AB27+AA27,AC26,AB27+AA27)</f>
        <v>119896.710440287</v>
      </c>
      <c r="AD27" s="2" t="n">
        <f aca="false">AC27*0.07</f>
        <v>8392.7697308201</v>
      </c>
      <c r="AE27" s="25" t="n">
        <f aca="false">AD27+AC27</f>
        <v>128289.480171107</v>
      </c>
      <c r="AF27" s="23" t="n">
        <f aca="false">IF(AC26*(1+$B$5)&lt;AH26, AH26, AC26*(1+$B$5))</f>
        <v>122356.779778869</v>
      </c>
      <c r="AG27" s="2" t="n">
        <f aca="false">AB27*(1+$B$7)</f>
        <v>1150.20861707885</v>
      </c>
      <c r="AH27" s="2" t="n">
        <f aca="false">IF(AH26&gt;AG27+AF27,AH26,AG27+AF27)</f>
        <v>123506.988395948</v>
      </c>
      <c r="AI27" s="2" t="n">
        <f aca="false">AH27*0.07</f>
        <v>8645.48918771637</v>
      </c>
      <c r="AJ27" s="25" t="n">
        <f aca="false">AI27+AH27</f>
        <v>132152.477583665</v>
      </c>
    </row>
    <row r="28" customFormat="false" ht="15" hidden="false" customHeight="false" outlineLevel="0" collapsed="false">
      <c r="A28" s="1" t="s">
        <v>44</v>
      </c>
      <c r="B28" s="2" t="n">
        <v>104191</v>
      </c>
      <c r="C28" s="2" t="n">
        <v>0</v>
      </c>
      <c r="D28" s="26" t="n">
        <f aca="false">+C28+B28</f>
        <v>104191</v>
      </c>
      <c r="E28" s="23" t="n">
        <f aca="false">D27*(1+$B$6)</f>
        <v>105874.3</v>
      </c>
      <c r="F28" s="2" t="n">
        <f aca="false">C28</f>
        <v>0</v>
      </c>
      <c r="G28" s="2" t="n">
        <f aca="false">+E28+F28</f>
        <v>105874.3</v>
      </c>
      <c r="H28" s="2" t="n">
        <f aca="false">G28*0.07</f>
        <v>7411.201</v>
      </c>
      <c r="I28" s="25" t="n">
        <f aca="false">H28+G28</f>
        <v>113285.501</v>
      </c>
      <c r="J28" s="1" t="s">
        <v>45</v>
      </c>
      <c r="K28" s="1" t="n">
        <v>18</v>
      </c>
      <c r="L28" s="23" t="n">
        <f aca="false">IF(G27*(1+$B$1)&lt;N27, N27, G27*(1+$B$1))</f>
        <v>109295.104117079</v>
      </c>
      <c r="M28" s="2" t="n">
        <f aca="false">F28*(1+$B$7)</f>
        <v>0</v>
      </c>
      <c r="N28" s="2" t="n">
        <f aca="false">IF(N27&gt;M28+L28, N27, M28+L28)</f>
        <v>109295.104117079</v>
      </c>
      <c r="O28" s="2" t="n">
        <f aca="false">N28*0.07</f>
        <v>7650.65728819552</v>
      </c>
      <c r="P28" s="25" t="n">
        <f aca="false">O28+N28</f>
        <v>116945.761405274</v>
      </c>
      <c r="Q28" s="23" t="n">
        <f aca="false">IF(N27*(1+$B$2)&lt;S27, S27, N27*(1+$B$2))</f>
        <v>112573.957240591</v>
      </c>
      <c r="R28" s="2" t="n">
        <f aca="false">M28*(1+$B$7)</f>
        <v>0</v>
      </c>
      <c r="S28" s="2" t="n">
        <f aca="false">IF(S27&gt;R28+Q28,S27,R28+Q28)</f>
        <v>112573.957240591</v>
      </c>
      <c r="T28" s="2" t="n">
        <f aca="false">S28*0.07</f>
        <v>7880.17700684139</v>
      </c>
      <c r="U28" s="25" t="n">
        <f aca="false">T28+S28</f>
        <v>120454.134247433</v>
      </c>
      <c r="V28" s="23" t="n">
        <f aca="false">IF(S27*(1+$B$3)&lt;X27, X27, S27*(1+$B$3))</f>
        <v>115915.634511541</v>
      </c>
      <c r="W28" s="2" t="n">
        <f aca="false">R28*(1+$B$7)</f>
        <v>0</v>
      </c>
      <c r="X28" s="2" t="n">
        <f aca="false">IF(X27&gt;W28+V28,X27,W28+V28)</f>
        <v>115915.634511541</v>
      </c>
      <c r="Y28" s="2" t="n">
        <f aca="false">X28*0.07</f>
        <v>8114.09441580789</v>
      </c>
      <c r="Z28" s="25" t="n">
        <f aca="false">Y28+X28</f>
        <v>124029.728927349</v>
      </c>
      <c r="AA28" s="23" t="n">
        <f aca="false">IF(X27*(1+$B$4)&lt;AC27, AC27, X27*(1+$B$4))</f>
        <v>119936.967741885</v>
      </c>
      <c r="AB28" s="2" t="n">
        <f aca="false">W28*(1+$B$7)</f>
        <v>0</v>
      </c>
      <c r="AC28" s="2" t="n">
        <f aca="false">IF(AC27&gt;AB28+AA28,AC27,AB28+AA28)</f>
        <v>119936.967741885</v>
      </c>
      <c r="AD28" s="2" t="n">
        <f aca="false">AC28*0.07</f>
        <v>8395.58774193194</v>
      </c>
      <c r="AE28" s="25" t="n">
        <f aca="false">AD28+AC28</f>
        <v>128332.555483817</v>
      </c>
      <c r="AF28" s="23" t="n">
        <f aca="false">IF(AC27*(1+$B$5)&lt;AH27, AH27, AC27*(1+$B$5))</f>
        <v>124093.095305697</v>
      </c>
      <c r="AG28" s="2" t="n">
        <f aca="false">AB28*(1+$B$7)</f>
        <v>0</v>
      </c>
      <c r="AH28" s="2" t="n">
        <f aca="false">IF(AH27&gt;AG28+AF28,AH27,AG28+AF28)</f>
        <v>124093.095305697</v>
      </c>
      <c r="AI28" s="2" t="n">
        <f aca="false">AH28*0.07</f>
        <v>8686.5166713988</v>
      </c>
      <c r="AJ28" s="25" t="n">
        <f aca="false">AI28+AH28</f>
        <v>132779.611977096</v>
      </c>
    </row>
    <row r="29" customFormat="false" ht="15" hidden="false" customHeight="false" outlineLevel="0" collapsed="false">
      <c r="A29" s="1" t="s">
        <v>46</v>
      </c>
      <c r="B29" s="2" t="n">
        <v>105211</v>
      </c>
      <c r="C29" s="2" t="n">
        <v>0</v>
      </c>
      <c r="D29" s="26" t="n">
        <f aca="false">+C29+B29</f>
        <v>105211</v>
      </c>
      <c r="E29" s="23" t="n">
        <f aca="false">D28*(1+$B$6)</f>
        <v>106795.775</v>
      </c>
      <c r="F29" s="2" t="n">
        <f aca="false">C29</f>
        <v>0</v>
      </c>
      <c r="G29" s="2" t="n">
        <f aca="false">+E29+F29</f>
        <v>106795.775</v>
      </c>
      <c r="H29" s="2" t="n">
        <f aca="false">G29*0.07</f>
        <v>7475.70425</v>
      </c>
      <c r="I29" s="25" t="n">
        <f aca="false">H29+G29</f>
        <v>114271.47925</v>
      </c>
      <c r="J29" s="1" t="s">
        <v>47</v>
      </c>
      <c r="K29" s="1" t="n">
        <v>19</v>
      </c>
      <c r="L29" s="23" t="n">
        <f aca="false">IF(G28*(1+$B$1)&lt;N28, N28, G28*(1+$B$1))</f>
        <v>109295.104117079</v>
      </c>
      <c r="M29" s="2" t="n">
        <f aca="false">F29*(1+$B$7)</f>
        <v>0</v>
      </c>
      <c r="N29" s="2" t="n">
        <f aca="false">IF(N28&gt;M29+L29, N28, M29+L29)</f>
        <v>109295.104117079</v>
      </c>
      <c r="O29" s="2" t="n">
        <f aca="false">N29*0.07</f>
        <v>7650.65728819552</v>
      </c>
      <c r="P29" s="25" t="n">
        <f aca="false">O29+N29</f>
        <v>116945.761405274</v>
      </c>
      <c r="Q29" s="23" t="n">
        <f aca="false">IF(N28*(1+$B$2)&lt;S28, S28, N28*(1+$B$2))</f>
        <v>112573.957240591</v>
      </c>
      <c r="R29" s="2" t="n">
        <f aca="false">M29*(1+$B$7)</f>
        <v>0</v>
      </c>
      <c r="S29" s="2" t="n">
        <f aca="false">IF(S28&gt;R29+Q29,S28,R29+Q29)</f>
        <v>112573.957240591</v>
      </c>
      <c r="T29" s="2" t="n">
        <f aca="false">S29*0.07</f>
        <v>7880.17700684139</v>
      </c>
      <c r="U29" s="25" t="n">
        <f aca="false">T29+S29</f>
        <v>120454.134247433</v>
      </c>
      <c r="V29" s="23" t="n">
        <f aca="false">IF(S28*(1+$B$3)&lt;X28, X28, S28*(1+$B$3))</f>
        <v>115951.175957809</v>
      </c>
      <c r="W29" s="2" t="n">
        <f aca="false">R29*(1+$B$7)</f>
        <v>0</v>
      </c>
      <c r="X29" s="2" t="n">
        <f aca="false">IF(X28&gt;W29+V29,X28,W29+V29)</f>
        <v>115951.175957809</v>
      </c>
      <c r="Y29" s="2" t="n">
        <f aca="false">X29*0.07</f>
        <v>8116.58231704663</v>
      </c>
      <c r="Z29" s="25" t="n">
        <f aca="false">Y29+X29</f>
        <v>124067.758274856</v>
      </c>
      <c r="AA29" s="23" t="n">
        <f aca="false">IF(X28*(1+$B$4)&lt;AC28, AC28, X28*(1+$B$4))</f>
        <v>119972.681719445</v>
      </c>
      <c r="AB29" s="2" t="n">
        <f aca="false">W29*(1+$B$7)</f>
        <v>0</v>
      </c>
      <c r="AC29" s="2" t="n">
        <f aca="false">IF(AC28&gt;AB29+AA29,AC28,AB29+AA29)</f>
        <v>119972.681719445</v>
      </c>
      <c r="AD29" s="2" t="n">
        <f aca="false">AC29*0.07</f>
        <v>8398.08772036116</v>
      </c>
      <c r="AE29" s="25" t="n">
        <f aca="false">AD29+AC29</f>
        <v>128370.769439806</v>
      </c>
      <c r="AF29" s="23" t="n">
        <f aca="false">IF(AC28*(1+$B$5)&lt;AH28, AH28, AC28*(1+$B$5))</f>
        <v>124134.761612851</v>
      </c>
      <c r="AG29" s="2" t="n">
        <f aca="false">AB29*(1+$B$7)</f>
        <v>0</v>
      </c>
      <c r="AH29" s="2" t="n">
        <f aca="false">IF(AH28&gt;AG29+AF29,AH28,AG29+AF29)</f>
        <v>124134.761612851</v>
      </c>
      <c r="AI29" s="2" t="n">
        <f aca="false">AH29*0.07</f>
        <v>8689.43331289956</v>
      </c>
      <c r="AJ29" s="25" t="n">
        <f aca="false">AI29+AH29</f>
        <v>132824.19492575</v>
      </c>
    </row>
    <row r="30" customFormat="false" ht="15" hidden="false" customHeight="false" outlineLevel="0" collapsed="false">
      <c r="A30" s="1" t="s">
        <v>43</v>
      </c>
      <c r="B30" s="2" t="n">
        <v>105211</v>
      </c>
      <c r="C30" s="2" t="n">
        <v>1493</v>
      </c>
      <c r="D30" s="26" t="n">
        <f aca="false">+C30+B30</f>
        <v>106704</v>
      </c>
      <c r="E30" s="23" t="n">
        <f aca="false">D29*(1+$B$6)</f>
        <v>107841.275</v>
      </c>
      <c r="F30" s="2" t="n">
        <f aca="false">C30</f>
        <v>1493</v>
      </c>
      <c r="G30" s="2" t="n">
        <f aca="false">+E30+F30</f>
        <v>109334.275</v>
      </c>
      <c r="H30" s="2" t="n">
        <f aca="false">G30*0.07</f>
        <v>7653.39925</v>
      </c>
      <c r="I30" s="25" t="n">
        <f aca="false">H30+G30</f>
        <v>116987.67425</v>
      </c>
      <c r="J30" s="1" t="s">
        <v>48</v>
      </c>
      <c r="K30" s="1" t="n">
        <v>20</v>
      </c>
      <c r="L30" s="23" t="n">
        <f aca="false">IF(G29*(1+$B$1)&lt;N29, N29, G29*(1+$B$1))</f>
        <v>109999.64825</v>
      </c>
      <c r="M30" s="2" t="n">
        <f aca="false">F30*(1+$B$7)</f>
        <v>1493</v>
      </c>
      <c r="N30" s="2" t="n">
        <f aca="false">IF(N29&gt;M30+L30, N29, M30+L30)</f>
        <v>111492.64825</v>
      </c>
      <c r="O30" s="2" t="n">
        <f aca="false">N30*0.07</f>
        <v>7804.4853775</v>
      </c>
      <c r="P30" s="25" t="n">
        <f aca="false">O30+N30</f>
        <v>119297.1336275</v>
      </c>
      <c r="Q30" s="23" t="n">
        <f aca="false">IF(N29*(1+$B$2)&lt;S29, S29, N29*(1+$B$2))</f>
        <v>112573.957240591</v>
      </c>
      <c r="R30" s="2" t="n">
        <f aca="false">M30*(1+$B$7)</f>
        <v>1493</v>
      </c>
      <c r="S30" s="2" t="n">
        <f aca="false">IF(S29&gt;R30+Q30,S29,R30+Q30)</f>
        <v>114066.957240591</v>
      </c>
      <c r="T30" s="2" t="n">
        <f aca="false">S30*0.07</f>
        <v>7984.68700684139</v>
      </c>
      <c r="U30" s="25" t="n">
        <f aca="false">T30+S30</f>
        <v>122051.644247433</v>
      </c>
      <c r="V30" s="23" t="n">
        <f aca="false">IF(S29*(1+$B$3)&lt;X29, X29, S29*(1+$B$3))</f>
        <v>115951.175957809</v>
      </c>
      <c r="W30" s="2" t="n">
        <f aca="false">R30*(1+$B$7)</f>
        <v>1493</v>
      </c>
      <c r="X30" s="2" t="n">
        <f aca="false">IF(X29&gt;W30+V30,X29,W30+V30)</f>
        <v>117444.175957809</v>
      </c>
      <c r="Y30" s="2" t="n">
        <f aca="false">X30*0.07</f>
        <v>8221.09231704663</v>
      </c>
      <c r="Z30" s="25" t="n">
        <f aca="false">Y30+X30</f>
        <v>125665.268274856</v>
      </c>
      <c r="AA30" s="23" t="n">
        <f aca="false">IF(X29*(1+$B$4)&lt;AC29, AC29, X29*(1+$B$4))</f>
        <v>120009.467116332</v>
      </c>
      <c r="AB30" s="2" t="n">
        <f aca="false">W30*(1+$B$7)</f>
        <v>1493</v>
      </c>
      <c r="AC30" s="2" t="n">
        <f aca="false">IF(AC29&gt;AB30+AA30,AC29,AB30+AA30)</f>
        <v>121502.467116332</v>
      </c>
      <c r="AD30" s="2" t="n">
        <f aca="false">AC30*0.07</f>
        <v>8505.17269814326</v>
      </c>
      <c r="AE30" s="25" t="n">
        <f aca="false">AD30+AC30</f>
        <v>130007.639814476</v>
      </c>
      <c r="AF30" s="23" t="n">
        <f aca="false">IF(AC29*(1+$B$5)&lt;AH29, AH29, AC29*(1+$B$5))</f>
        <v>124171.725579626</v>
      </c>
      <c r="AG30" s="2" t="n">
        <f aca="false">AB30*(1+$B$7)</f>
        <v>1493</v>
      </c>
      <c r="AH30" s="2" t="n">
        <f aca="false">IF(AH29&gt;AG30+AF30,AH29,AG30+AF30)</f>
        <v>125664.725579626</v>
      </c>
      <c r="AI30" s="2" t="n">
        <f aca="false">AH30*0.07</f>
        <v>8796.5307905738</v>
      </c>
      <c r="AJ30" s="25" t="n">
        <f aca="false">AI30+AH30</f>
        <v>134461.2563702</v>
      </c>
    </row>
    <row r="31" customFormat="false" ht="15" hidden="false" customHeight="false" outlineLevel="0" collapsed="false">
      <c r="A31" s="1" t="s">
        <v>45</v>
      </c>
      <c r="B31" s="2" t="n">
        <v>106734</v>
      </c>
      <c r="C31" s="2" t="n">
        <v>0</v>
      </c>
      <c r="D31" s="26" t="n">
        <f aca="false">+C31+B31</f>
        <v>106734</v>
      </c>
      <c r="E31" s="23" t="n">
        <f aca="false">D30*(1+$B$6)</f>
        <v>109371.6</v>
      </c>
      <c r="F31" s="2" t="n">
        <f aca="false">C31</f>
        <v>0</v>
      </c>
      <c r="G31" s="2" t="n">
        <f aca="false">+E31+F31</f>
        <v>109371.6</v>
      </c>
      <c r="H31" s="2" t="n">
        <f aca="false">G31*0.07</f>
        <v>7656.012</v>
      </c>
      <c r="I31" s="25" t="n">
        <f aca="false">H31+G31</f>
        <v>117027.612</v>
      </c>
      <c r="J31" s="1" t="s">
        <v>49</v>
      </c>
      <c r="K31" s="1" t="n">
        <v>21</v>
      </c>
      <c r="L31" s="23" t="n">
        <f aca="false">IF(G30*(1+$B$1)&lt;N30, N30, G30*(1+$B$1))</f>
        <v>112614.30325</v>
      </c>
      <c r="M31" s="2" t="n">
        <f aca="false">F31*(1+$B$7)</f>
        <v>0</v>
      </c>
      <c r="N31" s="2" t="n">
        <f aca="false">IF(N30&gt;M31+L31, N30, M31+L31)</f>
        <v>112614.30325</v>
      </c>
      <c r="O31" s="2" t="n">
        <f aca="false">N31*0.07</f>
        <v>7883.0012275</v>
      </c>
      <c r="P31" s="25" t="n">
        <f aca="false">O31+N31</f>
        <v>120497.3044775</v>
      </c>
      <c r="Q31" s="23" t="n">
        <f aca="false">IF(N30*(1+$B$2)&lt;S30, S30, N30*(1+$B$2))</f>
        <v>114837.4276975</v>
      </c>
      <c r="R31" s="2" t="n">
        <f aca="false">M31*(1+$B$7)</f>
        <v>0</v>
      </c>
      <c r="S31" s="2" t="n">
        <f aca="false">IF(S30&gt;R31+Q31,S30,R31+Q31)</f>
        <v>114837.4276975</v>
      </c>
      <c r="T31" s="2" t="n">
        <f aca="false">S31*0.07</f>
        <v>8038.619938825</v>
      </c>
      <c r="U31" s="25" t="n">
        <f aca="false">T31+S31</f>
        <v>122876.047636325</v>
      </c>
      <c r="V31" s="23" t="n">
        <f aca="false">IF(S30*(1+$B$3)&lt;X30, X30, S30*(1+$B$3))</f>
        <v>117488.965957809</v>
      </c>
      <c r="W31" s="2" t="n">
        <f aca="false">R31*(1+$B$7)</f>
        <v>0</v>
      </c>
      <c r="X31" s="2" t="n">
        <f aca="false">IF(X30&gt;W31+V31,X30,W31+V31)</f>
        <v>117488.965957809</v>
      </c>
      <c r="Y31" s="2" t="n">
        <f aca="false">X31*0.07</f>
        <v>8224.22761704663</v>
      </c>
      <c r="Z31" s="25" t="n">
        <f aca="false">Y31+X31</f>
        <v>125713.193574856</v>
      </c>
      <c r="AA31" s="23" t="n">
        <f aca="false">IF(X30*(1+$B$4)&lt;AC30, AC30, X30*(1+$B$4))</f>
        <v>121554.722116332</v>
      </c>
      <c r="AB31" s="2" t="n">
        <f aca="false">W31*(1+$B$7)</f>
        <v>0</v>
      </c>
      <c r="AC31" s="2" t="n">
        <f aca="false">IF(AC30&gt;AB31+AA31,AC30,AB31+AA31)</f>
        <v>121554.722116332</v>
      </c>
      <c r="AD31" s="2" t="n">
        <f aca="false">AC31*0.07</f>
        <v>8508.83054814326</v>
      </c>
      <c r="AE31" s="25" t="n">
        <f aca="false">AD31+AC31</f>
        <v>130063.552664476</v>
      </c>
      <c r="AF31" s="23" t="n">
        <f aca="false">IF(AC30*(1+$B$5)&lt;AH30, AH30, AC30*(1+$B$5))</f>
        <v>125755.053465404</v>
      </c>
      <c r="AG31" s="2" t="n">
        <f aca="false">AB31*(1+$B$7)</f>
        <v>0</v>
      </c>
      <c r="AH31" s="2" t="n">
        <f aca="false">IF(AH30&gt;AG31+AF31,AH30,AG31+AF31)</f>
        <v>125755.053465404</v>
      </c>
      <c r="AI31" s="2" t="n">
        <f aca="false">AH31*0.07</f>
        <v>8802.85374257827</v>
      </c>
      <c r="AJ31" s="25" t="n">
        <f aca="false">AI31+AH31</f>
        <v>134557.907207982</v>
      </c>
    </row>
    <row r="32" customFormat="false" ht="15" hidden="false" customHeight="false" outlineLevel="0" collapsed="false">
      <c r="A32" s="1" t="s">
        <v>47</v>
      </c>
      <c r="B32" s="2" t="n">
        <v>106734</v>
      </c>
      <c r="C32" s="2" t="n">
        <v>0</v>
      </c>
      <c r="D32" s="26" t="n">
        <f aca="false">+C32+B32</f>
        <v>106734</v>
      </c>
      <c r="E32" s="23" t="n">
        <f aca="false">D31*(1+$B$6)</f>
        <v>109402.35</v>
      </c>
      <c r="F32" s="2" t="n">
        <f aca="false">C32</f>
        <v>0</v>
      </c>
      <c r="G32" s="2" t="n">
        <f aca="false">+E32+F32</f>
        <v>109402.35</v>
      </c>
      <c r="H32" s="2" t="n">
        <f aca="false">G32*0.07</f>
        <v>7658.1645</v>
      </c>
      <c r="I32" s="25" t="n">
        <f aca="false">H32+G32</f>
        <v>117060.5145</v>
      </c>
      <c r="J32" s="1" t="s">
        <v>50</v>
      </c>
      <c r="K32" s="1" t="n">
        <v>22</v>
      </c>
      <c r="L32" s="23" t="n">
        <f aca="false">IF(G31*(1+$B$1)&lt;N31, N31, G31*(1+$B$1))</f>
        <v>112652.748</v>
      </c>
      <c r="M32" s="2" t="n">
        <f aca="false">F32*(1+$B$7)</f>
        <v>0</v>
      </c>
      <c r="N32" s="2" t="n">
        <f aca="false">IF(N31&gt;M32+L32, N31, M32+L32)</f>
        <v>112652.748</v>
      </c>
      <c r="O32" s="2" t="n">
        <f aca="false">N32*0.07</f>
        <v>7885.69236</v>
      </c>
      <c r="P32" s="25" t="n">
        <f aca="false">O32+N32</f>
        <v>120538.44036</v>
      </c>
      <c r="Q32" s="23" t="n">
        <f aca="false">IF(N31*(1+$B$2)&lt;S31, S31, N31*(1+$B$2))</f>
        <v>115992.7323475</v>
      </c>
      <c r="R32" s="2" t="n">
        <f aca="false">M32*(1+$B$7)</f>
        <v>0</v>
      </c>
      <c r="S32" s="2" t="n">
        <f aca="false">IF(S31&gt;R32+Q32,S31,R32+Q32)</f>
        <v>115992.7323475</v>
      </c>
      <c r="T32" s="2" t="n">
        <f aca="false">S32*0.07</f>
        <v>8119.491264325</v>
      </c>
      <c r="U32" s="25" t="n">
        <f aca="false">T32+S32</f>
        <v>124112.223611825</v>
      </c>
      <c r="V32" s="23" t="n">
        <f aca="false">IF(S31*(1+$B$3)&lt;X31, X31, S31*(1+$B$3))</f>
        <v>118282.550528425</v>
      </c>
      <c r="W32" s="2" t="n">
        <f aca="false">R32*(1+$B$7)</f>
        <v>0</v>
      </c>
      <c r="X32" s="2" t="n">
        <f aca="false">IF(X31&gt;W32+V32,X31,W32+V32)</f>
        <v>118282.550528425</v>
      </c>
      <c r="Y32" s="2" t="n">
        <f aca="false">X32*0.07</f>
        <v>8279.77853698975</v>
      </c>
      <c r="Z32" s="25" t="n">
        <f aca="false">Y32+X32</f>
        <v>126562.329065415</v>
      </c>
      <c r="AA32" s="23" t="n">
        <f aca="false">IF(X31*(1+$B$4)&lt;AC31, AC31, X31*(1+$B$4))</f>
        <v>121601.079766332</v>
      </c>
      <c r="AB32" s="2" t="n">
        <f aca="false">W32*(1+$B$7)</f>
        <v>0</v>
      </c>
      <c r="AC32" s="2" t="n">
        <f aca="false">IF(AC31&gt;AB32+AA32,AC31,AB32+AA32)</f>
        <v>121601.079766332</v>
      </c>
      <c r="AD32" s="2" t="n">
        <f aca="false">AC32*0.07</f>
        <v>8512.07558364326</v>
      </c>
      <c r="AE32" s="25" t="n">
        <f aca="false">AD32+AC32</f>
        <v>130113.155349976</v>
      </c>
      <c r="AF32" s="23" t="n">
        <f aca="false">IF(AC31*(1+$B$5)&lt;AH31, AH31, AC31*(1+$B$5))</f>
        <v>125809.137390404</v>
      </c>
      <c r="AG32" s="2" t="n">
        <f aca="false">AB32*(1+$B$7)</f>
        <v>0</v>
      </c>
      <c r="AH32" s="2" t="n">
        <f aca="false">IF(AH31&gt;AG32+AF32,AH31,AG32+AF32)</f>
        <v>125809.137390404</v>
      </c>
      <c r="AI32" s="2" t="n">
        <f aca="false">AH32*0.07</f>
        <v>8806.63961732827</v>
      </c>
      <c r="AJ32" s="25" t="n">
        <f aca="false">AI32+AH32</f>
        <v>134615.777007732</v>
      </c>
    </row>
    <row r="33" customFormat="false" ht="15" hidden="false" customHeight="false" outlineLevel="0" collapsed="false">
      <c r="A33" s="1" t="s">
        <v>51</v>
      </c>
      <c r="B33" s="2" t="n">
        <v>106734</v>
      </c>
      <c r="C33" s="2" t="n">
        <v>0</v>
      </c>
      <c r="D33" s="26" t="n">
        <f aca="false">+C33+B33</f>
        <v>106734</v>
      </c>
      <c r="E33" s="23" t="n">
        <f aca="false">D32*(1+$B$6)</f>
        <v>109402.35</v>
      </c>
      <c r="F33" s="2" t="n">
        <f aca="false">C33</f>
        <v>0</v>
      </c>
      <c r="G33" s="2" t="n">
        <f aca="false">+E33+F33</f>
        <v>109402.35</v>
      </c>
      <c r="H33" s="2" t="n">
        <f aca="false">G33*0.07</f>
        <v>7658.1645</v>
      </c>
      <c r="I33" s="25" t="n">
        <f aca="false">H33+G33</f>
        <v>117060.5145</v>
      </c>
      <c r="J33" s="1" t="s">
        <v>52</v>
      </c>
      <c r="K33" s="1" t="n">
        <v>23</v>
      </c>
      <c r="L33" s="23" t="n">
        <f aca="false">IF(G32*(1+$B$1)&lt;N32, N32, G32*(1+$B$1))</f>
        <v>112684.4205</v>
      </c>
      <c r="M33" s="2" t="n">
        <f aca="false">550*'Step Increment Modification'!$H$16</f>
        <v>652.180143704503</v>
      </c>
      <c r="N33" s="2" t="n">
        <f aca="false">IF(N32&gt;M33+L33, N32, M33+L33)</f>
        <v>113336.600643705</v>
      </c>
      <c r="O33" s="2" t="n">
        <f aca="false">N33*0.07</f>
        <v>7933.56204505932</v>
      </c>
      <c r="P33" s="25" t="n">
        <f aca="false">O33+N33</f>
        <v>121270.162688764</v>
      </c>
      <c r="Q33" s="23" t="n">
        <f aca="false">IF(N32*(1+$B$2)&lt;S32, S32, N32*(1+$B$2))</f>
        <v>116032.33044</v>
      </c>
      <c r="R33" s="2" t="n">
        <f aca="false">M33*(1+$B$7)</f>
        <v>652.180143704503</v>
      </c>
      <c r="S33" s="2" t="n">
        <f aca="false">IF(S32&gt;R33+Q33,S32,R33+Q33)</f>
        <v>116684.510583705</v>
      </c>
      <c r="T33" s="2" t="n">
        <f aca="false">S33*0.07</f>
        <v>8167.91574085932</v>
      </c>
      <c r="U33" s="25" t="n">
        <f aca="false">T33+S33</f>
        <v>124852.426324564</v>
      </c>
      <c r="V33" s="23" t="n">
        <f aca="false">IF(S32*(1+$B$3)&lt;X32, X32, S32*(1+$B$3))</f>
        <v>119472.514317925</v>
      </c>
      <c r="W33" s="2" t="n">
        <f aca="false">R33*(1+$B$7)</f>
        <v>652.180143704503</v>
      </c>
      <c r="X33" s="2" t="n">
        <f aca="false">IF(X32&gt;W33+V33,X32,W33+V33)</f>
        <v>120124.69446163</v>
      </c>
      <c r="Y33" s="2" t="n">
        <f aca="false">X33*0.07</f>
        <v>8408.72861231407</v>
      </c>
      <c r="Z33" s="25" t="n">
        <f aca="false">Y33+X33</f>
        <v>128533.423073944</v>
      </c>
      <c r="AA33" s="23" t="n">
        <f aca="false">IF(X32*(1+$B$4)&lt;AC32, AC32, X32*(1+$B$4))</f>
        <v>122422.43979692</v>
      </c>
      <c r="AB33" s="2" t="n">
        <f aca="false">W33*(1+$B$7)</f>
        <v>652.180143704503</v>
      </c>
      <c r="AC33" s="2" t="n">
        <f aca="false">IF(AC32&gt;AB33+AA33,AC32,AB33+AA33)</f>
        <v>123074.619940624</v>
      </c>
      <c r="AD33" s="2" t="n">
        <f aca="false">AC33*0.07</f>
        <v>8615.22339584371</v>
      </c>
      <c r="AE33" s="25" t="n">
        <f aca="false">AD33+AC33</f>
        <v>131689.843336468</v>
      </c>
      <c r="AF33" s="23" t="n">
        <f aca="false">IF(AC32*(1+$B$5)&lt;AH32, AH32, AC32*(1+$B$5))</f>
        <v>125857.117558154</v>
      </c>
      <c r="AG33" s="2" t="n">
        <f aca="false">AB33*(1+$B$7)</f>
        <v>652.180143704503</v>
      </c>
      <c r="AH33" s="2" t="n">
        <f aca="false">IF(AH32&gt;AG33+AF33,AH32,AG33+AF33)</f>
        <v>126509.297701858</v>
      </c>
      <c r="AI33" s="2" t="n">
        <f aca="false">AH33*0.07</f>
        <v>8855.65083913009</v>
      </c>
      <c r="AJ33" s="25" t="n">
        <f aca="false">AI33+AH33</f>
        <v>135364.948540989</v>
      </c>
    </row>
    <row r="34" customFormat="false" ht="15" hidden="false" customHeight="false" outlineLevel="0" collapsed="false">
      <c r="A34" s="1" t="s">
        <v>53</v>
      </c>
      <c r="B34" s="2" t="n">
        <v>106764</v>
      </c>
      <c r="C34" s="2" t="n">
        <v>0</v>
      </c>
      <c r="D34" s="26" t="n">
        <f aca="false">+C34+B34</f>
        <v>106764</v>
      </c>
      <c r="E34" s="23" t="n">
        <f aca="false">D33*(1+$B$6)</f>
        <v>109402.35</v>
      </c>
      <c r="F34" s="2" t="n">
        <f aca="false">C34</f>
        <v>0</v>
      </c>
      <c r="G34" s="2" t="n">
        <f aca="false">+E34+F34</f>
        <v>109402.35</v>
      </c>
      <c r="H34" s="2" t="n">
        <f aca="false">G34*0.07</f>
        <v>7658.1645</v>
      </c>
      <c r="I34" s="25" t="n">
        <f aca="false">H34+G34</f>
        <v>117060.5145</v>
      </c>
      <c r="J34" s="1" t="s">
        <v>54</v>
      </c>
      <c r="K34" s="1" t="n">
        <v>24</v>
      </c>
      <c r="L34" s="23" t="n">
        <f aca="false">IF(G33*(1+$B$1)&lt;N33, N33, G33*(1+$B$1))</f>
        <v>113336.600643705</v>
      </c>
      <c r="M34" s="2" t="n">
        <f aca="false">F34*(1+$B$7)</f>
        <v>0</v>
      </c>
      <c r="N34" s="2" t="n">
        <f aca="false">IF(N33&gt;M34+L34, N33, M34+L34)</f>
        <v>113336.600643705</v>
      </c>
      <c r="O34" s="2" t="n">
        <f aca="false">N34*0.07</f>
        <v>7933.56204505932</v>
      </c>
      <c r="P34" s="25" t="n">
        <f aca="false">O34+N34</f>
        <v>121270.162688764</v>
      </c>
      <c r="Q34" s="23" t="n">
        <f aca="false">IF(N33*(1+$B$2)&lt;S33, S33, N33*(1+$B$2))</f>
        <v>116736.698663016</v>
      </c>
      <c r="R34" s="2" t="n">
        <f aca="false">M34*(1+$B$7)</f>
        <v>0</v>
      </c>
      <c r="S34" s="2" t="n">
        <f aca="false">IF(S33&gt;R34+Q34,S33,R34+Q34)</f>
        <v>116736.698663016</v>
      </c>
      <c r="T34" s="2" t="n">
        <f aca="false">S34*0.07</f>
        <v>8171.56890641109</v>
      </c>
      <c r="U34" s="25" t="n">
        <f aca="false">T34+S34</f>
        <v>124908.267569427</v>
      </c>
      <c r="V34" s="23" t="n">
        <f aca="false">IF(S33*(1+$B$3)&lt;X33, X33, S33*(1+$B$3))</f>
        <v>120185.045901216</v>
      </c>
      <c r="W34" s="2" t="n">
        <f aca="false">R34*(1+$B$7)</f>
        <v>0</v>
      </c>
      <c r="X34" s="2" t="n">
        <f aca="false">IF(X33&gt;W34+V34,X33,W34+V34)</f>
        <v>120185.045901216</v>
      </c>
      <c r="Y34" s="2" t="n">
        <f aca="false">X34*0.07</f>
        <v>8412.95321308509</v>
      </c>
      <c r="Z34" s="25" t="n">
        <f aca="false">Y34+X34</f>
        <v>128597.999114301</v>
      </c>
      <c r="AA34" s="23" t="n">
        <f aca="false">IF(X33*(1+$B$4)&lt;AC33, AC33, X33*(1+$B$4))</f>
        <v>124329.058767787</v>
      </c>
      <c r="AB34" s="2" t="n">
        <f aca="false">W34*(1+$B$7)</f>
        <v>0</v>
      </c>
      <c r="AC34" s="2" t="n">
        <f aca="false">IF(AC33&gt;AB34+AA34,AC33,AB34+AA34)</f>
        <v>124329.058767787</v>
      </c>
      <c r="AD34" s="2" t="n">
        <f aca="false">AC34*0.07</f>
        <v>8703.03411374506</v>
      </c>
      <c r="AE34" s="25" t="n">
        <f aca="false">AD34+AC34</f>
        <v>133032.092881532</v>
      </c>
      <c r="AF34" s="23" t="n">
        <f aca="false">IF(AC33*(1+$B$5)&lt;AH33, AH33, AC33*(1+$B$5))</f>
        <v>127382.231638546</v>
      </c>
      <c r="AG34" s="2" t="n">
        <f aca="false">AB34*(1+$B$7)</f>
        <v>0</v>
      </c>
      <c r="AH34" s="2" t="n">
        <f aca="false">IF(AH33&gt;AG34+AF34,AH33,AG34+AF34)</f>
        <v>127382.231638546</v>
      </c>
      <c r="AI34" s="2" t="n">
        <f aca="false">AH34*0.07</f>
        <v>8916.75621469824</v>
      </c>
      <c r="AJ34" s="25" t="n">
        <f aca="false">AI34+AH34</f>
        <v>136298.987853244</v>
      </c>
    </row>
    <row r="35" customFormat="false" ht="15" hidden="false" customHeight="false" outlineLevel="0" collapsed="false">
      <c r="A35" s="1" t="s">
        <v>48</v>
      </c>
      <c r="B35" s="2" t="n">
        <v>106764</v>
      </c>
      <c r="C35" s="2" t="n">
        <v>1490</v>
      </c>
      <c r="D35" s="26" t="n">
        <f aca="false">+C35+B35</f>
        <v>108254</v>
      </c>
      <c r="E35" s="23" t="n">
        <f aca="false">D34*(1+$B$6)</f>
        <v>109433.1</v>
      </c>
      <c r="F35" s="2" t="n">
        <f aca="false">C35</f>
        <v>1490</v>
      </c>
      <c r="G35" s="2" t="n">
        <f aca="false">+E35+F35</f>
        <v>110923.1</v>
      </c>
      <c r="H35" s="2" t="n">
        <f aca="false">G35*0.07</f>
        <v>7764.617</v>
      </c>
      <c r="I35" s="25" t="n">
        <f aca="false">H35+G35</f>
        <v>118687.717</v>
      </c>
      <c r="J35" s="1" t="s">
        <v>55</v>
      </c>
      <c r="K35" s="1" t="n">
        <v>25</v>
      </c>
      <c r="L35" s="23" t="n">
        <f aca="false">IF(G34*(1+$B$1)&lt;N34, N34, G34*(1+$B$1))</f>
        <v>113336.600643705</v>
      </c>
      <c r="M35" s="2" t="n">
        <f aca="false">F35*(1+$B$7)</f>
        <v>1490</v>
      </c>
      <c r="N35" s="2" t="n">
        <f aca="false">IF(N34&gt;M35+L35, N34, M35+L35)</f>
        <v>114826.600643705</v>
      </c>
      <c r="O35" s="2" t="n">
        <f aca="false">N35*0.07</f>
        <v>8037.86204505932</v>
      </c>
      <c r="P35" s="25" t="n">
        <f aca="false">O35+N35</f>
        <v>122864.462688764</v>
      </c>
      <c r="Q35" s="23" t="n">
        <f aca="false">IF(N34*(1+$B$2)&lt;S34, S34, N34*(1+$B$2))</f>
        <v>116736.698663016</v>
      </c>
      <c r="R35" s="2" t="n">
        <f aca="false">M35*(1+$B$7)</f>
        <v>1490</v>
      </c>
      <c r="S35" s="2" t="n">
        <f aca="false">IF(S34&gt;R35+Q35,S34,R35+Q35)</f>
        <v>118226.698663016</v>
      </c>
      <c r="T35" s="2" t="n">
        <f aca="false">S35*0.07</f>
        <v>8275.86890641109</v>
      </c>
      <c r="U35" s="25" t="n">
        <f aca="false">T35+S35</f>
        <v>126502.567569427</v>
      </c>
      <c r="V35" s="23" t="n">
        <f aca="false">IF(S34*(1+$B$3)&lt;X34, X34, S34*(1+$B$3))</f>
        <v>120238.799622906</v>
      </c>
      <c r="W35" s="2" t="n">
        <f aca="false">R35*(1+$B$7)</f>
        <v>1490</v>
      </c>
      <c r="X35" s="2" t="n">
        <f aca="false">IF(X34&gt;W35+V35,X34,W35+V35)</f>
        <v>121728.799622906</v>
      </c>
      <c r="Y35" s="2" t="n">
        <f aca="false">X35*0.07</f>
        <v>8521.01597360343</v>
      </c>
      <c r="Z35" s="25" t="n">
        <f aca="false">Y35+X35</f>
        <v>130249.81559651</v>
      </c>
      <c r="AA35" s="23" t="n">
        <f aca="false">IF(X34*(1+$B$4)&lt;AC34, AC34, X34*(1+$B$4))</f>
        <v>124391.522507758</v>
      </c>
      <c r="AB35" s="2" t="n">
        <f aca="false">W35*(1+$B$7)</f>
        <v>1490</v>
      </c>
      <c r="AC35" s="2" t="n">
        <f aca="false">IF(AC34&gt;AB35+AA35,AC34,AB35+AA35)</f>
        <v>125881.522507758</v>
      </c>
      <c r="AD35" s="2" t="n">
        <f aca="false">AC35*0.07</f>
        <v>8811.70657554307</v>
      </c>
      <c r="AE35" s="25" t="n">
        <f aca="false">AD35+AC35</f>
        <v>134693.229083301</v>
      </c>
      <c r="AF35" s="23" t="n">
        <f aca="false">IF(AC34*(1+$B$5)&lt;AH34, AH34, AC34*(1+$B$5))</f>
        <v>128680.575824659</v>
      </c>
      <c r="AG35" s="2" t="n">
        <f aca="false">AB35*(1+$B$7)</f>
        <v>1490</v>
      </c>
      <c r="AH35" s="2" t="n">
        <f aca="false">IF(AH34&gt;AG35+AF35,AH34,AG35+AF35)</f>
        <v>130170.575824659</v>
      </c>
      <c r="AI35" s="2" t="n">
        <f aca="false">AH35*0.07</f>
        <v>9111.94030772613</v>
      </c>
      <c r="AJ35" s="25" t="n">
        <f aca="false">AI35+AH35</f>
        <v>139282.516132385</v>
      </c>
    </row>
    <row r="36" customFormat="false" ht="15" hidden="false" customHeight="false" outlineLevel="0" collapsed="false">
      <c r="A36" s="1" t="s">
        <v>49</v>
      </c>
      <c r="B36" s="2" t="n">
        <v>108284</v>
      </c>
      <c r="C36" s="2" t="n">
        <v>0</v>
      </c>
      <c r="D36" s="26" t="n">
        <f aca="false">+C36+B36</f>
        <v>108284</v>
      </c>
      <c r="E36" s="23" t="n">
        <f aca="false">D35*(1+$B$6)</f>
        <v>110960.35</v>
      </c>
      <c r="F36" s="2" t="n">
        <f aca="false">C36</f>
        <v>0</v>
      </c>
      <c r="G36" s="2" t="n">
        <f aca="false">+E36+F36</f>
        <v>110960.35</v>
      </c>
      <c r="H36" s="2" t="n">
        <f aca="false">G36*0.07</f>
        <v>7767.2245</v>
      </c>
      <c r="I36" s="25" t="n">
        <f aca="false">H36+G36</f>
        <v>118727.5745</v>
      </c>
      <c r="J36" s="1" t="s">
        <v>56</v>
      </c>
      <c r="K36" s="1" t="n">
        <v>26</v>
      </c>
      <c r="L36" s="23" t="n">
        <f aca="false">IF(G35*(1+$B$1)&lt;N35, N35, G35*(1+$B$1))</f>
        <v>114826.600643705</v>
      </c>
      <c r="M36" s="2" t="n">
        <f aca="false">F36*(1+$B$7)</f>
        <v>0</v>
      </c>
      <c r="N36" s="2" t="n">
        <f aca="false">IF(N35&gt;M36+L36, N35, M36+L36)</f>
        <v>114826.600643705</v>
      </c>
      <c r="O36" s="2" t="n">
        <f aca="false">N36*0.07</f>
        <v>8037.86204505932</v>
      </c>
      <c r="P36" s="25" t="n">
        <f aca="false">O36+N36</f>
        <v>122864.462688764</v>
      </c>
      <c r="Q36" s="23" t="n">
        <f aca="false">IF(N35*(1+$B$2)&lt;S35, S35, N35*(1+$B$2))</f>
        <v>118271.398663016</v>
      </c>
      <c r="R36" s="2" t="n">
        <f aca="false">M36*(1+$B$7)</f>
        <v>0</v>
      </c>
      <c r="S36" s="2" t="n">
        <f aca="false">IF(S35&gt;R36+Q36,S35,R36+Q36)</f>
        <v>118271.398663016</v>
      </c>
      <c r="T36" s="2" t="n">
        <f aca="false">S36*0.07</f>
        <v>8278.9979064111</v>
      </c>
      <c r="U36" s="25" t="n">
        <f aca="false">T36+S36</f>
        <v>126550.396569427</v>
      </c>
      <c r="V36" s="23" t="n">
        <f aca="false">IF(S35*(1+$B$3)&lt;X35, X35, S35*(1+$B$3))</f>
        <v>121773.499622906</v>
      </c>
      <c r="W36" s="2" t="n">
        <f aca="false">R36*(1+$B$7)</f>
        <v>0</v>
      </c>
      <c r="X36" s="2" t="n">
        <f aca="false">IF(X35&gt;W36+V36,X35,W36+V36)</f>
        <v>121773.499622906</v>
      </c>
      <c r="Y36" s="2" t="n">
        <f aca="false">X36*0.07</f>
        <v>8524.14497360343</v>
      </c>
      <c r="Z36" s="25" t="n">
        <f aca="false">Y36+X36</f>
        <v>130297.64459651</v>
      </c>
      <c r="AA36" s="23" t="n">
        <f aca="false">IF(X35*(1+$B$4)&lt;AC35, AC35, X35*(1+$B$4))</f>
        <v>125989.307609708</v>
      </c>
      <c r="AB36" s="2" t="n">
        <f aca="false">W36*(1+$B$7)</f>
        <v>0</v>
      </c>
      <c r="AC36" s="2" t="n">
        <f aca="false">IF(AC35&gt;AB36+AA36,AC35,AB36+AA36)</f>
        <v>125989.307609708</v>
      </c>
      <c r="AD36" s="2" t="n">
        <f aca="false">AC36*0.07</f>
        <v>8819.25153267955</v>
      </c>
      <c r="AE36" s="25" t="n">
        <f aca="false">AD36+AC36</f>
        <v>134808.559142387</v>
      </c>
      <c r="AF36" s="23" t="n">
        <f aca="false">IF(AC35*(1+$B$5)&lt;AH35, AH35, AC35*(1+$B$5))</f>
        <v>130287.37579553</v>
      </c>
      <c r="AG36" s="2" t="n">
        <f aca="false">AB36*(1+$B$7)</f>
        <v>0</v>
      </c>
      <c r="AH36" s="2" t="n">
        <f aca="false">IF(AH35&gt;AG36+AF36,AH35,AG36+AF36)</f>
        <v>130287.37579553</v>
      </c>
      <c r="AI36" s="2" t="n">
        <f aca="false">AH36*0.07</f>
        <v>9120.11630568708</v>
      </c>
      <c r="AJ36" s="25" t="n">
        <f aca="false">AI36+AH36</f>
        <v>139407.492101217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110991.1</v>
      </c>
      <c r="F37" s="28" t="n">
        <v>0</v>
      </c>
      <c r="G37" s="28" t="n">
        <f aca="false">+E37+F37</f>
        <v>110991.1</v>
      </c>
      <c r="H37" s="28" t="n">
        <f aca="false">G37*0.07</f>
        <v>7769.377</v>
      </c>
      <c r="I37" s="29" t="n">
        <f aca="false">H37+G37</f>
        <v>118760.477</v>
      </c>
      <c r="J37" s="1" t="s">
        <v>57</v>
      </c>
      <c r="K37" s="1" t="n">
        <v>27</v>
      </c>
      <c r="L37" s="23" t="n">
        <f aca="false">IF(G36*(1+$B$1)&lt;N36, N36, G36*(1+$B$1))</f>
        <v>114826.600643705</v>
      </c>
      <c r="M37" s="2" t="n">
        <f aca="false">F37*(1+$B$7)</f>
        <v>0</v>
      </c>
      <c r="N37" s="2" t="n">
        <f aca="false">IF(N36&gt;M37+L37, N36, M37+L37)</f>
        <v>114826.600643705</v>
      </c>
      <c r="O37" s="2" t="n">
        <f aca="false">N37*0.07</f>
        <v>8037.86204505932</v>
      </c>
      <c r="P37" s="25" t="n">
        <f aca="false">O37+N37</f>
        <v>122864.462688764</v>
      </c>
      <c r="Q37" s="23" t="n">
        <f aca="false">IF(N36*(1+$B$2)&lt;S36, S36, N36*(1+$B$2))</f>
        <v>118271.398663016</v>
      </c>
      <c r="R37" s="2" t="n">
        <f aca="false">M37*(1+$B$7)</f>
        <v>0</v>
      </c>
      <c r="S37" s="2" t="n">
        <f aca="false">IF(S36&gt;R37+Q37,S36,R37+Q37)</f>
        <v>118271.398663016</v>
      </c>
      <c r="T37" s="2" t="n">
        <f aca="false">S37*0.07</f>
        <v>8278.9979064111</v>
      </c>
      <c r="U37" s="25" t="n">
        <f aca="false">T37+S37</f>
        <v>126550.396569427</v>
      </c>
      <c r="V37" s="23" t="n">
        <f aca="false">IF(S36*(1+$B$3)&lt;X36, X36, S36*(1+$B$3))</f>
        <v>121819.540622906</v>
      </c>
      <c r="W37" s="2" t="n">
        <f aca="false">R37*(1+$B$7)</f>
        <v>0</v>
      </c>
      <c r="X37" s="2" t="n">
        <f aca="false">IF(X36&gt;W37+V37,X36,W37+V37)</f>
        <v>121819.540622906</v>
      </c>
      <c r="Y37" s="2" t="n">
        <f aca="false">X37*0.07</f>
        <v>8527.36784360343</v>
      </c>
      <c r="Z37" s="25" t="n">
        <f aca="false">Y37+X37</f>
        <v>130346.90846651</v>
      </c>
      <c r="AA37" s="23" t="n">
        <f aca="false">IF(X36*(1+$B$4)&lt;AC36, AC36, X36*(1+$B$4))</f>
        <v>126035.572109708</v>
      </c>
      <c r="AB37" s="2" t="n">
        <f aca="false">W37*(1+$B$7)</f>
        <v>0</v>
      </c>
      <c r="AC37" s="2" t="n">
        <f aca="false">IF(AC36&gt;AB37+AA37,AC36,AB37+AA37)</f>
        <v>126035.572109708</v>
      </c>
      <c r="AD37" s="2" t="n">
        <f aca="false">AC37*0.07</f>
        <v>8822.49004767955</v>
      </c>
      <c r="AE37" s="25" t="n">
        <f aca="false">AD37+AC37</f>
        <v>134858.062157387</v>
      </c>
      <c r="AF37" s="23" t="n">
        <f aca="false">IF(AC36*(1+$B$5)&lt;AH36, AH36, AC36*(1+$B$5))</f>
        <v>130398.933376048</v>
      </c>
      <c r="AG37" s="2" t="n">
        <f aca="false">AB37*(1+$B$7)</f>
        <v>0</v>
      </c>
      <c r="AH37" s="2" t="n">
        <f aca="false">IF(AH36&gt;AG37+AF37,AH36,AG37+AF37)</f>
        <v>130398.933376048</v>
      </c>
      <c r="AI37" s="2" t="n">
        <f aca="false">AH37*0.07</f>
        <v>9127.92533632333</v>
      </c>
      <c r="AJ37" s="25" t="n">
        <f aca="false">AI37+AH37</f>
        <v>139526.858712371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114826.600643705</v>
      </c>
      <c r="M38" s="30" t="n">
        <v>0</v>
      </c>
      <c r="N38" s="2" t="n">
        <f aca="false">IF(N37&gt;M38+L38, N37, M38+L38)</f>
        <v>114826.600643705</v>
      </c>
      <c r="O38" s="2" t="n">
        <f aca="false">N38*0.07</f>
        <v>8037.86204505932</v>
      </c>
      <c r="P38" s="31" t="n">
        <f aca="false">O38+N38</f>
        <v>122864.462688764</v>
      </c>
      <c r="Q38" s="23" t="n">
        <f aca="false">IF(N37*(1+$B$2)&lt;S37, S37, N37*(1+$B$2))</f>
        <v>118271.398663016</v>
      </c>
      <c r="R38" s="30" t="n">
        <v>0</v>
      </c>
      <c r="S38" s="2" t="n">
        <f aca="false">IF(S37&gt;R38+Q38,S37,R38+Q38)</f>
        <v>118271.398663016</v>
      </c>
      <c r="T38" s="2" t="n">
        <f aca="false">S38*0.07</f>
        <v>8278.9979064111</v>
      </c>
      <c r="U38" s="31" t="n">
        <f aca="false">T38+S38</f>
        <v>126550.396569427</v>
      </c>
      <c r="V38" s="23" t="n">
        <f aca="false">IF(S37*(1+$B$3)&lt;X37, X37, S37*(1+$B$3))</f>
        <v>121819.540622906</v>
      </c>
      <c r="W38" s="30" t="n">
        <v>0</v>
      </c>
      <c r="X38" s="2" t="n">
        <f aca="false">IF(X37&gt;W38+V38,X37,W38+V38)</f>
        <v>121819.540622906</v>
      </c>
      <c r="Y38" s="2" t="n">
        <f aca="false">X38*0.07</f>
        <v>8527.36784360343</v>
      </c>
      <c r="Z38" s="31" t="n">
        <f aca="false">Y38+X38</f>
        <v>130346.90846651</v>
      </c>
      <c r="AA38" s="23" t="n">
        <f aca="false">IF(X37*(1+$B$4)&lt;AC37, AC37, X37*(1+$B$4))</f>
        <v>126083.224544708</v>
      </c>
      <c r="AB38" s="30" t="n">
        <v>0</v>
      </c>
      <c r="AC38" s="2" t="n">
        <f aca="false">IF(AC37&gt;AB38+AA38,AC37,AB38+AA38)</f>
        <v>126083.224544708</v>
      </c>
      <c r="AD38" s="2" t="n">
        <f aca="false">AC38*0.07</f>
        <v>8825.82571812955</v>
      </c>
      <c r="AE38" s="31" t="n">
        <f aca="false">AD38+AC38</f>
        <v>134909.050262837</v>
      </c>
      <c r="AF38" s="23" t="n">
        <f aca="false">IF(AC37*(1+$B$5)&lt;AH37, AH37, AC37*(1+$B$5))</f>
        <v>130446.817133548</v>
      </c>
      <c r="AG38" s="30" t="n">
        <v>0</v>
      </c>
      <c r="AH38" s="2" t="n">
        <f aca="false">IF(AH37&gt;AG38+AF38,AH37,AG38+AF38)</f>
        <v>130446.817133548</v>
      </c>
      <c r="AI38" s="2" t="n">
        <f aca="false">AH38*0.07</f>
        <v>9131.27719934833</v>
      </c>
      <c r="AJ38" s="31" t="n">
        <f aca="false">AI38+AH38</f>
        <v>139578.094332896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114826.600643705</v>
      </c>
      <c r="M39" s="30" t="n">
        <f aca="false">M38</f>
        <v>0</v>
      </c>
      <c r="N39" s="2" t="n">
        <f aca="false">N38</f>
        <v>114826.600643705</v>
      </c>
      <c r="O39" s="2" t="n">
        <f aca="false">O38</f>
        <v>8037.86204505932</v>
      </c>
      <c r="P39" s="31" t="n">
        <f aca="false">P38</f>
        <v>122864.462688764</v>
      </c>
      <c r="Q39" s="23" t="n">
        <f aca="false">IF(N38*(1+$B$2)&lt;S38, S38, N38*(1+$B$2))</f>
        <v>118271.398663016</v>
      </c>
      <c r="R39" s="30" t="n">
        <v>0</v>
      </c>
      <c r="S39" s="2" t="n">
        <f aca="false">IF(S38&gt;R39+Q39,S38,R39+Q39)</f>
        <v>118271.398663016</v>
      </c>
      <c r="T39" s="2" t="n">
        <f aca="false">S39*0.07</f>
        <v>8278.9979064111</v>
      </c>
      <c r="U39" s="31" t="n">
        <f aca="false">T39+S39</f>
        <v>126550.396569427</v>
      </c>
      <c r="V39" s="23" t="n">
        <f aca="false">IF(S38*(1+$B$3)&lt;X38, X38, S38*(1+$B$3))</f>
        <v>121819.540622906</v>
      </c>
      <c r="W39" s="30" t="n">
        <v>0</v>
      </c>
      <c r="X39" s="2" t="n">
        <f aca="false">IF(X38&gt;W39+V39,X38,W39+V39)</f>
        <v>121819.540622906</v>
      </c>
      <c r="Y39" s="2" t="n">
        <f aca="false">X39*0.07</f>
        <v>8527.36784360343</v>
      </c>
      <c r="Z39" s="31" t="n">
        <f aca="false">Y39+X39</f>
        <v>130346.90846651</v>
      </c>
      <c r="AA39" s="23" t="n">
        <f aca="false">IF(X38*(1+$B$4)&lt;AC38, AC38, X38*(1+$B$4))</f>
        <v>126083.224544708</v>
      </c>
      <c r="AB39" s="30" t="n">
        <v>0</v>
      </c>
      <c r="AC39" s="2" t="n">
        <f aca="false">IF(AC38&gt;AB39+AA39,AC38,AB39+AA39)</f>
        <v>126083.224544708</v>
      </c>
      <c r="AD39" s="2" t="n">
        <f aca="false">AC39*0.07</f>
        <v>8825.82571812955</v>
      </c>
      <c r="AE39" s="31" t="n">
        <f aca="false">AD39+AC39</f>
        <v>134909.050262837</v>
      </c>
      <c r="AF39" s="23" t="n">
        <f aca="false">IF(AC38*(1+$B$5)&lt;AH38, AH38, AC38*(1+$B$5))</f>
        <v>130496.137403773</v>
      </c>
      <c r="AG39" s="30" t="n">
        <v>0</v>
      </c>
      <c r="AH39" s="2" t="n">
        <f aca="false">IF(AH38&gt;AG39+AF39,AH38,AG39+AF39)</f>
        <v>130496.137403773</v>
      </c>
      <c r="AI39" s="2" t="n">
        <f aca="false">AH39*0.07</f>
        <v>9134.72961826408</v>
      </c>
      <c r="AJ39" s="31" t="n">
        <f aca="false">AI39+AH39</f>
        <v>139630.867022037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114826.600643705</v>
      </c>
      <c r="M40" s="30" t="n">
        <f aca="false">M39</f>
        <v>0</v>
      </c>
      <c r="N40" s="2" t="n">
        <f aca="false">N39</f>
        <v>114826.600643705</v>
      </c>
      <c r="O40" s="2" t="n">
        <f aca="false">O39</f>
        <v>8037.86204505932</v>
      </c>
      <c r="P40" s="31" t="n">
        <f aca="false">P39</f>
        <v>122864.462688764</v>
      </c>
      <c r="Q40" s="23" t="n">
        <f aca="false">Q39</f>
        <v>118271.398663016</v>
      </c>
      <c r="R40" s="30" t="n">
        <f aca="false">R39</f>
        <v>0</v>
      </c>
      <c r="S40" s="2" t="n">
        <f aca="false">S39</f>
        <v>118271.398663016</v>
      </c>
      <c r="T40" s="2" t="n">
        <f aca="false">T39</f>
        <v>8278.9979064111</v>
      </c>
      <c r="U40" s="31" t="n">
        <f aca="false">U39</f>
        <v>126550.396569427</v>
      </c>
      <c r="V40" s="23" t="n">
        <f aca="false">IF(S39*(1+$B$3)&lt;X39, X39, S39*(1+$B$3))</f>
        <v>121819.540622906</v>
      </c>
      <c r="W40" s="30" t="n">
        <v>0</v>
      </c>
      <c r="X40" s="2" t="n">
        <f aca="false">IF(X39&gt;W40+V40,X39,W40+V40)</f>
        <v>121819.540622906</v>
      </c>
      <c r="Y40" s="2" t="n">
        <f aca="false">X40*0.07</f>
        <v>8527.36784360343</v>
      </c>
      <c r="Z40" s="31" t="n">
        <f aca="false">Y40+X40</f>
        <v>130346.90846651</v>
      </c>
      <c r="AA40" s="23" t="n">
        <f aca="false">IF(X39*(1+$B$4)&lt;AC39, AC39, X39*(1+$B$4))</f>
        <v>126083.224544708</v>
      </c>
      <c r="AB40" s="30" t="n">
        <v>0</v>
      </c>
      <c r="AC40" s="2" t="n">
        <f aca="false">IF(AC39&gt;AB40+AA40,AC39,AB40+AA40)</f>
        <v>126083.224544708</v>
      </c>
      <c r="AD40" s="2" t="n">
        <f aca="false">AC40*0.07</f>
        <v>8825.82571812955</v>
      </c>
      <c r="AE40" s="31" t="n">
        <f aca="false">AD40+AC40</f>
        <v>134909.050262837</v>
      </c>
      <c r="AF40" s="23" t="n">
        <f aca="false">IF(AC39*(1+$B$5)&lt;AH39, AH39, AC39*(1+$B$5))</f>
        <v>130496.137403773</v>
      </c>
      <c r="AG40" s="30" t="n">
        <v>0</v>
      </c>
      <c r="AH40" s="2" t="n">
        <f aca="false">IF(AH39&gt;AG40+AF40,AH39,AG40+AF40)</f>
        <v>130496.137403773</v>
      </c>
      <c r="AI40" s="2" t="n">
        <f aca="false">AH40*0.07</f>
        <v>9134.72961826408</v>
      </c>
      <c r="AJ40" s="31" t="n">
        <f aca="false">AI40+AH40</f>
        <v>139630.867022037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126083.224544708</v>
      </c>
      <c r="AB41" s="34" t="n">
        <v>0</v>
      </c>
      <c r="AC41" s="28" t="n">
        <f aca="false">IF(AC40&gt;AB41+AA41,AC40,AB41+AA41)</f>
        <v>126083.224544708</v>
      </c>
      <c r="AD41" s="28" t="n">
        <f aca="false">AC41*0.07</f>
        <v>8825.82571812955</v>
      </c>
      <c r="AE41" s="35" t="n">
        <f aca="false">AD41+AC41</f>
        <v>134909.050262837</v>
      </c>
      <c r="AF41" s="23" t="n">
        <f aca="false">IF(AC40*(1+$B$5)&lt;AH40, AH40, AC40*(1+$B$5))</f>
        <v>130496.137403773</v>
      </c>
      <c r="AG41" s="30" t="n">
        <v>0</v>
      </c>
      <c r="AH41" s="2" t="n">
        <f aca="false">IF(AH40&gt;AG41+AF41,AH40,AG41+AF41)</f>
        <v>130496.137403773</v>
      </c>
      <c r="AI41" s="2" t="n">
        <f aca="false">AH41*0.07</f>
        <v>9134.72961826408</v>
      </c>
      <c r="AJ41" s="31" t="n">
        <f aca="false">AI41+AH41</f>
        <v>139630.867022037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130496.137403773</v>
      </c>
      <c r="AG42" s="34" t="n">
        <v>0</v>
      </c>
      <c r="AH42" s="28" t="n">
        <f aca="false">IF(AH41&gt;AG42+AF42,AH41,AG42+AF42)</f>
        <v>130496.137403773</v>
      </c>
      <c r="AI42" s="28" t="n">
        <f aca="false">AH42*0.07</f>
        <v>9134.72961826408</v>
      </c>
      <c r="AJ42" s="35" t="n">
        <f aca="false">AI42+AH42</f>
        <v>139630.867022037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CC3399"/>
    <pageSetUpPr fitToPage="false"/>
  </sheetPr>
  <dimension ref="A1:AJ44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69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67632</v>
      </c>
      <c r="C11" s="2"/>
      <c r="D11" s="2" t="n">
        <f aca="false">+C11+B11</f>
        <v>67632</v>
      </c>
      <c r="E11" s="23" t="n">
        <f aca="false">E12</f>
        <v>69322.8</v>
      </c>
      <c r="F11" s="24"/>
      <c r="G11" s="2" t="n">
        <f aca="false">+E11+F11</f>
        <v>69322.8</v>
      </c>
      <c r="H11" s="2" t="n">
        <f aca="false">G11*0.07</f>
        <v>4852.596</v>
      </c>
      <c r="I11" s="25" t="n">
        <f aca="false">H11+G11</f>
        <v>74175.396</v>
      </c>
      <c r="J11" s="1" t="n">
        <v>1</v>
      </c>
      <c r="K11" s="1" t="n">
        <v>1</v>
      </c>
      <c r="L11" s="23" t="n">
        <f aca="false">E11*(1+$B$1)</f>
        <v>71402.484</v>
      </c>
      <c r="M11" s="2"/>
      <c r="N11" s="2" t="n">
        <f aca="false">M11+L11</f>
        <v>71402.484</v>
      </c>
      <c r="O11" s="2" t="n">
        <f aca="false">N11*0.07</f>
        <v>4998.17388</v>
      </c>
      <c r="P11" s="25" t="n">
        <f aca="false">O11+N11</f>
        <v>76400.65788</v>
      </c>
      <c r="Q11" s="23" t="n">
        <f aca="false">L11*(1+$B$2)</f>
        <v>73544.55852</v>
      </c>
      <c r="R11" s="24"/>
      <c r="S11" s="2" t="n">
        <f aca="false">R11+Q11</f>
        <v>73544.55852</v>
      </c>
      <c r="T11" s="2" t="n">
        <f aca="false">S11*0.07</f>
        <v>5148.1190964</v>
      </c>
      <c r="U11" s="25" t="n">
        <f aca="false">T11+S11</f>
        <v>78692.6776164</v>
      </c>
      <c r="V11" s="23" t="n">
        <f aca="false">Q11*(1+$B$3)</f>
        <v>75750.8952756</v>
      </c>
      <c r="W11" s="24"/>
      <c r="X11" s="2" t="n">
        <f aca="false">W11+V11</f>
        <v>75750.8952756</v>
      </c>
      <c r="Y11" s="2" t="n">
        <f aca="false">X11*0.07</f>
        <v>5302.562669292</v>
      </c>
      <c r="Z11" s="25" t="n">
        <f aca="false">Y11+X11</f>
        <v>81053.457944892</v>
      </c>
      <c r="AA11" s="23" t="n">
        <f aca="false">V11*(1+$B$4)</f>
        <v>78402.176610246</v>
      </c>
      <c r="AB11" s="24"/>
      <c r="AC11" s="2" t="n">
        <f aca="false">AB11+AA11</f>
        <v>78402.176610246</v>
      </c>
      <c r="AD11" s="2" t="n">
        <f aca="false">AC11*0.07</f>
        <v>5488.15236271722</v>
      </c>
      <c r="AE11" s="25" t="n">
        <f aca="false">AD11+AC11</f>
        <v>83890.3289729632</v>
      </c>
      <c r="AF11" s="23" t="n">
        <f aca="false">AA11*(1+$B$5)</f>
        <v>81146.2527916046</v>
      </c>
      <c r="AG11" s="24"/>
      <c r="AH11" s="2" t="n">
        <f aca="false">AG11+AF11</f>
        <v>81146.2527916046</v>
      </c>
      <c r="AI11" s="2" t="n">
        <f aca="false">AH11*0.07</f>
        <v>5680.23769541232</v>
      </c>
      <c r="AJ11" s="25" t="n">
        <f aca="false">AI11+AH11</f>
        <v>86826.4904870169</v>
      </c>
    </row>
    <row r="12" customFormat="false" ht="15" hidden="false" customHeight="false" outlineLevel="0" collapsed="false">
      <c r="A12" s="1" t="n">
        <v>2</v>
      </c>
      <c r="B12" s="2" t="n">
        <v>67632</v>
      </c>
      <c r="C12" s="2" t="n">
        <v>1108</v>
      </c>
      <c r="D12" s="2" t="n">
        <f aca="false">+C12+B12</f>
        <v>68740</v>
      </c>
      <c r="E12" s="23" t="n">
        <f aca="false">D11*(1+$B$6)</f>
        <v>69322.8</v>
      </c>
      <c r="F12" s="2" t="n">
        <f aca="false">C12</f>
        <v>1108</v>
      </c>
      <c r="G12" s="2" t="n">
        <f aca="false">+E12+F12</f>
        <v>70430.8</v>
      </c>
      <c r="H12" s="2" t="n">
        <f aca="false">G12*0.07</f>
        <v>4930.156</v>
      </c>
      <c r="I12" s="25" t="n">
        <f aca="false">H12+G12</f>
        <v>75360.956</v>
      </c>
      <c r="J12" s="1" t="n">
        <v>2</v>
      </c>
      <c r="K12" s="1" t="n">
        <v>2</v>
      </c>
      <c r="L12" s="23" t="n">
        <f aca="false">G11*(1+$B$1)</f>
        <v>71402.484</v>
      </c>
      <c r="M12" s="2" t="n">
        <f aca="false">F12*(1+$B$7)</f>
        <v>1108</v>
      </c>
      <c r="N12" s="2" t="n">
        <f aca="false">IF(N11&gt;M12+L12, N11, M12+L12)</f>
        <v>72510.484</v>
      </c>
      <c r="O12" s="2" t="n">
        <f aca="false">N12*0.07</f>
        <v>5075.73388</v>
      </c>
      <c r="P12" s="25" t="n">
        <f aca="false">O12+N12</f>
        <v>77586.21788</v>
      </c>
      <c r="Q12" s="23" t="n">
        <f aca="false">N11*(1+$B$2)</f>
        <v>73544.55852</v>
      </c>
      <c r="R12" s="2" t="n">
        <f aca="false">M12*(1+$B$7)</f>
        <v>1108</v>
      </c>
      <c r="S12" s="2" t="n">
        <f aca="false">IF(S11&gt;R12+Q12,S11,R12+Q12)</f>
        <v>74652.55852</v>
      </c>
      <c r="T12" s="2" t="n">
        <f aca="false">S12*0.07</f>
        <v>5225.6790964</v>
      </c>
      <c r="U12" s="25" t="n">
        <f aca="false">T12+S12</f>
        <v>79878.2376164</v>
      </c>
      <c r="V12" s="23" t="n">
        <f aca="false">S11*(1+$B$3)</f>
        <v>75750.8952756</v>
      </c>
      <c r="W12" s="2" t="n">
        <f aca="false">R12*(1+$B$7)</f>
        <v>1108</v>
      </c>
      <c r="X12" s="2" t="n">
        <f aca="false">IF(X11&gt;W12+V12,X11,W12+V12)</f>
        <v>76858.8952756</v>
      </c>
      <c r="Y12" s="2" t="n">
        <f aca="false">X12*0.07</f>
        <v>5380.122669292</v>
      </c>
      <c r="Z12" s="25" t="n">
        <f aca="false">Y12+X12</f>
        <v>82239.017944892</v>
      </c>
      <c r="AA12" s="23" t="n">
        <f aca="false">X11*(1+$B$4)</f>
        <v>78402.176610246</v>
      </c>
      <c r="AB12" s="2" t="n">
        <f aca="false">W12*(1+$B$7)</f>
        <v>1108</v>
      </c>
      <c r="AC12" s="2" t="n">
        <f aca="false">IF(AC11&gt;AB12+AA12,AC11,AB12+AA12)</f>
        <v>79510.176610246</v>
      </c>
      <c r="AD12" s="2" t="n">
        <f aca="false">AC12*0.07</f>
        <v>5565.71236271722</v>
      </c>
      <c r="AE12" s="25" t="n">
        <f aca="false">AD12+AC12</f>
        <v>85075.8889729632</v>
      </c>
      <c r="AF12" s="23" t="n">
        <f aca="false">AC11*(1+$B$5)</f>
        <v>81146.2527916046</v>
      </c>
      <c r="AG12" s="2" t="n">
        <f aca="false">AB12*(1+$B$7)</f>
        <v>1108</v>
      </c>
      <c r="AH12" s="2" t="n">
        <f aca="false">IF(AH11&gt;AG12+AF12,AH11,AG12+AF12)</f>
        <v>82254.2527916046</v>
      </c>
      <c r="AI12" s="2" t="n">
        <f aca="false">AH12*0.07</f>
        <v>5757.79769541232</v>
      </c>
      <c r="AJ12" s="25" t="n">
        <f aca="false">AI12+AH12</f>
        <v>88012.0504870169</v>
      </c>
    </row>
    <row r="13" customFormat="false" ht="15" hidden="false" customHeight="false" outlineLevel="0" collapsed="false">
      <c r="A13" s="1" t="n">
        <v>3</v>
      </c>
      <c r="B13" s="2" t="n">
        <v>68763</v>
      </c>
      <c r="C13" s="2" t="n">
        <v>1330</v>
      </c>
      <c r="D13" s="2" t="n">
        <f aca="false">+C13+B13</f>
        <v>70093</v>
      </c>
      <c r="E13" s="23" t="n">
        <f aca="false">D12*(1+$B$6)</f>
        <v>70458.5</v>
      </c>
      <c r="F13" s="2" t="n">
        <f aca="false">C13</f>
        <v>1330</v>
      </c>
      <c r="G13" s="2" t="n">
        <f aca="false">+E13+F13</f>
        <v>71788.5</v>
      </c>
      <c r="H13" s="2" t="n">
        <f aca="false">G13*0.07</f>
        <v>5025.195</v>
      </c>
      <c r="I13" s="25" t="n">
        <f aca="false">H13+G13</f>
        <v>76813.695</v>
      </c>
      <c r="J13" s="1" t="n">
        <v>3</v>
      </c>
      <c r="K13" s="1" t="n">
        <v>3</v>
      </c>
      <c r="L13" s="23" t="n">
        <f aca="false">G12*(1+$B$1)</f>
        <v>72543.724</v>
      </c>
      <c r="M13" s="2" t="n">
        <f aca="false">F13*(1+$B$7)</f>
        <v>1330</v>
      </c>
      <c r="N13" s="2" t="n">
        <f aca="false">IF(N12&gt;M13+L13, N12, M13+L13)</f>
        <v>73873.724</v>
      </c>
      <c r="O13" s="2" t="n">
        <f aca="false">N13*0.07</f>
        <v>5171.16068</v>
      </c>
      <c r="P13" s="25" t="n">
        <f aca="false">O13+N13</f>
        <v>79044.88468</v>
      </c>
      <c r="Q13" s="23" t="n">
        <f aca="false">N12*(1+$B$2)</f>
        <v>74685.79852</v>
      </c>
      <c r="R13" s="2" t="n">
        <f aca="false">M13*(1+$B$7)</f>
        <v>1330</v>
      </c>
      <c r="S13" s="2" t="n">
        <f aca="false">IF(S12&gt;R13+Q13,S12,R13+Q13)</f>
        <v>76015.79852</v>
      </c>
      <c r="T13" s="2" t="n">
        <f aca="false">S13*0.07</f>
        <v>5321.1058964</v>
      </c>
      <c r="U13" s="25" t="n">
        <f aca="false">T13+S13</f>
        <v>81336.9044164</v>
      </c>
      <c r="V13" s="23" t="n">
        <f aca="false">S12*(1+$B$3)</f>
        <v>76892.1352756</v>
      </c>
      <c r="W13" s="2" t="n">
        <f aca="false">R13*(1+$B$7)</f>
        <v>1330</v>
      </c>
      <c r="X13" s="2" t="n">
        <f aca="false">IF(X12&gt;W13+V13,X12,W13+V13)</f>
        <v>78222.1352756</v>
      </c>
      <c r="Y13" s="2" t="n">
        <f aca="false">X13*0.07</f>
        <v>5475.549469292</v>
      </c>
      <c r="Z13" s="25" t="n">
        <f aca="false">Y13+X13</f>
        <v>83697.684744892</v>
      </c>
      <c r="AA13" s="23" t="n">
        <f aca="false">X12*(1+$B$4)</f>
        <v>79548.956610246</v>
      </c>
      <c r="AB13" s="2" t="n">
        <f aca="false">W13*(1+$B$7)</f>
        <v>1330</v>
      </c>
      <c r="AC13" s="2" t="n">
        <f aca="false">IF(AC12&gt;AB13+AA13,AC12,AB13+AA13)</f>
        <v>80878.956610246</v>
      </c>
      <c r="AD13" s="2" t="n">
        <f aca="false">AC13*0.07</f>
        <v>5661.52696271722</v>
      </c>
      <c r="AE13" s="25" t="n">
        <f aca="false">AD13+AC13</f>
        <v>86540.4835729632</v>
      </c>
      <c r="AF13" s="23" t="n">
        <f aca="false">AC12*(1+$B$5)</f>
        <v>82293.0327916046</v>
      </c>
      <c r="AG13" s="2" t="n">
        <f aca="false">AB13*(1+$B$7)</f>
        <v>1330</v>
      </c>
      <c r="AH13" s="2" t="n">
        <f aca="false">IF(AH12&gt;AG13+AF13,AH12,AG13+AF13)</f>
        <v>83623.0327916046</v>
      </c>
      <c r="AI13" s="2" t="n">
        <f aca="false">AH13*0.07</f>
        <v>5853.61229541232</v>
      </c>
      <c r="AJ13" s="25" t="n">
        <f aca="false">AI13+AH13</f>
        <v>89476.6450870169</v>
      </c>
    </row>
    <row r="14" customFormat="false" ht="15" hidden="false" customHeight="false" outlineLevel="0" collapsed="false">
      <c r="A14" s="1" t="n">
        <v>4</v>
      </c>
      <c r="B14" s="2" t="n">
        <v>70119</v>
      </c>
      <c r="C14" s="2" t="n">
        <v>1441</v>
      </c>
      <c r="D14" s="2" t="n">
        <f aca="false">+C14+B14</f>
        <v>71560</v>
      </c>
      <c r="E14" s="23" t="n">
        <f aca="false">D13*(1+$B$6)</f>
        <v>71845.325</v>
      </c>
      <c r="F14" s="2" t="n">
        <f aca="false">C14</f>
        <v>1441</v>
      </c>
      <c r="G14" s="2" t="n">
        <f aca="false">+E14+F14</f>
        <v>73286.325</v>
      </c>
      <c r="H14" s="2" t="n">
        <f aca="false">G14*0.07</f>
        <v>5130.04275</v>
      </c>
      <c r="I14" s="25" t="n">
        <f aca="false">H14+G14</f>
        <v>78416.36775</v>
      </c>
      <c r="J14" s="1" t="n">
        <v>4</v>
      </c>
      <c r="K14" s="1" t="n">
        <v>4</v>
      </c>
      <c r="L14" s="23" t="n">
        <f aca="false">G13*(1+$B$1)</f>
        <v>73942.155</v>
      </c>
      <c r="M14" s="2" t="n">
        <f aca="false">F14*(1+$B$7)</f>
        <v>1441</v>
      </c>
      <c r="N14" s="2" t="n">
        <f aca="false">IF(N13&gt;M14+L14, N13, M14+L14)</f>
        <v>75383.155</v>
      </c>
      <c r="O14" s="2" t="n">
        <f aca="false">N14*0.07</f>
        <v>5276.82085</v>
      </c>
      <c r="P14" s="25" t="n">
        <f aca="false">O14+N14</f>
        <v>80659.97585</v>
      </c>
      <c r="Q14" s="23" t="n">
        <f aca="false">N13*(1+$B$2)</f>
        <v>76089.93572</v>
      </c>
      <c r="R14" s="2" t="n">
        <f aca="false">M14*(1+$B$7)</f>
        <v>1441</v>
      </c>
      <c r="S14" s="2" t="n">
        <f aca="false">IF(S13&gt;R14+Q14,S13,R14+Q14)</f>
        <v>77530.93572</v>
      </c>
      <c r="T14" s="2" t="n">
        <f aca="false">S14*0.07</f>
        <v>5427.1655004</v>
      </c>
      <c r="U14" s="25" t="n">
        <f aca="false">T14+S14</f>
        <v>82958.1012204</v>
      </c>
      <c r="V14" s="23" t="n">
        <f aca="false">S13*(1+$B$3)</f>
        <v>78296.2724756</v>
      </c>
      <c r="W14" s="2" t="n">
        <f aca="false">R14*(1+$B$7)</f>
        <v>1441</v>
      </c>
      <c r="X14" s="2" t="n">
        <f aca="false">IF(X13&gt;W14+V14,X13,W14+V14)</f>
        <v>79737.2724756</v>
      </c>
      <c r="Y14" s="2" t="n">
        <f aca="false">X14*0.07</f>
        <v>5581.609073292</v>
      </c>
      <c r="Z14" s="25" t="n">
        <f aca="false">Y14+X14</f>
        <v>85318.881548892</v>
      </c>
      <c r="AA14" s="23" t="n">
        <f aca="false">X13*(1+$B$4)</f>
        <v>80959.910010246</v>
      </c>
      <c r="AB14" s="2" t="n">
        <f aca="false">W14*(1+$B$7)</f>
        <v>1441</v>
      </c>
      <c r="AC14" s="2" t="n">
        <f aca="false">IF(AC13&gt;AB14+AA14,AC13,AB14+AA14)</f>
        <v>82400.910010246</v>
      </c>
      <c r="AD14" s="2" t="n">
        <f aca="false">AC14*0.07</f>
        <v>5768.06370071722</v>
      </c>
      <c r="AE14" s="25" t="n">
        <f aca="false">AD14+AC14</f>
        <v>88168.9737109632</v>
      </c>
      <c r="AF14" s="23" t="n">
        <f aca="false">AC13*(1+$B$5)</f>
        <v>83709.7200916046</v>
      </c>
      <c r="AG14" s="2" t="n">
        <f aca="false">AB14*(1+$B$7)</f>
        <v>1441</v>
      </c>
      <c r="AH14" s="2" t="n">
        <f aca="false">IF(AH13&gt;AG14+AF14,AH13,AG14+AF14)</f>
        <v>85150.7200916046</v>
      </c>
      <c r="AI14" s="2" t="n">
        <f aca="false">AH14*0.07</f>
        <v>5960.55040641232</v>
      </c>
      <c r="AJ14" s="25" t="n">
        <f aca="false">AI14+AH14</f>
        <v>91111.2704980169</v>
      </c>
    </row>
    <row r="15" customFormat="false" ht="15" hidden="false" customHeight="false" outlineLevel="0" collapsed="false">
      <c r="A15" s="1" t="n">
        <v>5</v>
      </c>
      <c r="B15" s="2" t="n">
        <v>71589</v>
      </c>
      <c r="C15" s="2" t="n">
        <v>2327</v>
      </c>
      <c r="D15" s="2" t="n">
        <f aca="false">+C15+B15</f>
        <v>73916</v>
      </c>
      <c r="E15" s="23" t="n">
        <f aca="false">D14*(1+$B$6)</f>
        <v>73349</v>
      </c>
      <c r="F15" s="2" t="n">
        <f aca="false">C15</f>
        <v>2327</v>
      </c>
      <c r="G15" s="2" t="n">
        <f aca="false">+E15+F15</f>
        <v>75676</v>
      </c>
      <c r="H15" s="2" t="n">
        <f aca="false">G15*0.07</f>
        <v>5297.32</v>
      </c>
      <c r="I15" s="25" t="n">
        <f aca="false">H15+G15</f>
        <v>80973.32</v>
      </c>
      <c r="J15" s="1" t="n">
        <v>5</v>
      </c>
      <c r="K15" s="1" t="n">
        <v>5</v>
      </c>
      <c r="L15" s="23" t="n">
        <f aca="false">G14*(1+$B$1)</f>
        <v>75484.91475</v>
      </c>
      <c r="M15" s="2" t="n">
        <f aca="false">F15*(1+$B$7)</f>
        <v>2327</v>
      </c>
      <c r="N15" s="2" t="n">
        <f aca="false">IF(N14&gt;M15+L15, N14, M15+L15)</f>
        <v>77811.91475</v>
      </c>
      <c r="O15" s="2" t="n">
        <f aca="false">N15*0.07</f>
        <v>5446.8340325</v>
      </c>
      <c r="P15" s="25" t="n">
        <f aca="false">O15+N15</f>
        <v>83258.7487825</v>
      </c>
      <c r="Q15" s="23" t="n">
        <f aca="false">N14*(1+$B$2)</f>
        <v>77644.64965</v>
      </c>
      <c r="R15" s="2" t="n">
        <f aca="false">M15*(1+$B$7)</f>
        <v>2327</v>
      </c>
      <c r="S15" s="2" t="n">
        <f aca="false">IF(S14&gt;R15+Q15,S14,R15+Q15)</f>
        <v>79971.64965</v>
      </c>
      <c r="T15" s="2" t="n">
        <f aca="false">S15*0.07</f>
        <v>5598.0154755</v>
      </c>
      <c r="U15" s="25" t="n">
        <f aca="false">T15+S15</f>
        <v>85569.6651255</v>
      </c>
      <c r="V15" s="23" t="n">
        <f aca="false">S14*(1+$B$3)</f>
        <v>79856.8637916</v>
      </c>
      <c r="W15" s="2" t="n">
        <f aca="false">R15*(1+$B$7)</f>
        <v>2327</v>
      </c>
      <c r="X15" s="2" t="n">
        <f aca="false">IF(X14&gt;W15+V15,X14,W15+V15)</f>
        <v>82183.8637916</v>
      </c>
      <c r="Y15" s="2" t="n">
        <f aca="false">X15*0.07</f>
        <v>5752.870465412</v>
      </c>
      <c r="Z15" s="25" t="n">
        <f aca="false">Y15+X15</f>
        <v>87936.734257012</v>
      </c>
      <c r="AA15" s="23" t="n">
        <f aca="false">X14*(1+$B$4)</f>
        <v>82528.077012246</v>
      </c>
      <c r="AB15" s="2" t="n">
        <f aca="false">W15*(1+$B$7)</f>
        <v>2327</v>
      </c>
      <c r="AC15" s="2" t="n">
        <f aca="false">IF(AC14&gt;AB15+AA15,AC14,AB15+AA15)</f>
        <v>84855.077012246</v>
      </c>
      <c r="AD15" s="2" t="n">
        <f aca="false">AC15*0.07</f>
        <v>5939.85539085722</v>
      </c>
      <c r="AE15" s="25" t="n">
        <f aca="false">AD15+AC15</f>
        <v>90794.9324031032</v>
      </c>
      <c r="AF15" s="23" t="n">
        <f aca="false">AC14*(1+$B$5)</f>
        <v>85284.9418606046</v>
      </c>
      <c r="AG15" s="2" t="n">
        <f aca="false">AB15*(1+$B$7)</f>
        <v>2327</v>
      </c>
      <c r="AH15" s="2" t="n">
        <f aca="false">IF(AH14&gt;AG15+AF15,AH14,AG15+AF15)</f>
        <v>87611.9418606046</v>
      </c>
      <c r="AI15" s="2" t="n">
        <f aca="false">AH15*0.07</f>
        <v>6132.83593024232</v>
      </c>
      <c r="AJ15" s="25" t="n">
        <f aca="false">AI15+AH15</f>
        <v>93744.7777908469</v>
      </c>
    </row>
    <row r="16" customFormat="false" ht="15" hidden="false" customHeight="false" outlineLevel="0" collapsed="false">
      <c r="A16" s="1" t="n">
        <v>6</v>
      </c>
      <c r="B16" s="2" t="n">
        <v>73985</v>
      </c>
      <c r="C16" s="2" t="n">
        <v>2882</v>
      </c>
      <c r="D16" s="2" t="n">
        <f aca="false">+C16+B16</f>
        <v>76867</v>
      </c>
      <c r="E16" s="23" t="n">
        <f aca="false">D15*(1+$B$6)</f>
        <v>75763.9</v>
      </c>
      <c r="F16" s="2" t="n">
        <f aca="false">C16</f>
        <v>2882</v>
      </c>
      <c r="G16" s="2" t="n">
        <f aca="false">+E16+F16</f>
        <v>78645.9</v>
      </c>
      <c r="H16" s="2" t="n">
        <f aca="false">G16*0.07</f>
        <v>5505.213</v>
      </c>
      <c r="I16" s="25" t="n">
        <f aca="false">H16+G16</f>
        <v>84151.113</v>
      </c>
      <c r="J16" s="1" t="n">
        <v>6</v>
      </c>
      <c r="K16" s="1" t="n">
        <v>6</v>
      </c>
      <c r="L16" s="23" t="n">
        <f aca="false">G15*(1+$B$1)</f>
        <v>77946.28</v>
      </c>
      <c r="M16" s="2" t="n">
        <f aca="false">F16*(1+$B$7)</f>
        <v>2882</v>
      </c>
      <c r="N16" s="2" t="n">
        <f aca="false">IF(N15&gt;M16+L16, N15, M16+L16)</f>
        <v>80828.28</v>
      </c>
      <c r="O16" s="2" t="n">
        <f aca="false">N16*0.07</f>
        <v>5657.9796</v>
      </c>
      <c r="P16" s="25" t="n">
        <f aca="false">O16+N16</f>
        <v>86486.2596</v>
      </c>
      <c r="Q16" s="23" t="n">
        <f aca="false">N15*(1+$B$2)</f>
        <v>80146.2721925</v>
      </c>
      <c r="R16" s="2" t="n">
        <f aca="false">M16*(1+$B$7)</f>
        <v>2882</v>
      </c>
      <c r="S16" s="2" t="n">
        <f aca="false">IF(S15&gt;R16+Q16,S15,R16+Q16)</f>
        <v>83028.2721925</v>
      </c>
      <c r="T16" s="2" t="n">
        <f aca="false">S16*0.07</f>
        <v>5811.979053475</v>
      </c>
      <c r="U16" s="25" t="n">
        <f aca="false">T16+S16</f>
        <v>88840.251245975</v>
      </c>
      <c r="V16" s="23" t="n">
        <f aca="false">S15*(1+$B$3)</f>
        <v>82370.7991395</v>
      </c>
      <c r="W16" s="2" t="n">
        <f aca="false">R16*(1+$B$7)</f>
        <v>2882</v>
      </c>
      <c r="X16" s="2" t="n">
        <f aca="false">IF(X15&gt;W16+V16,X15,W16+V16)</f>
        <v>85252.7991395</v>
      </c>
      <c r="Y16" s="2" t="n">
        <f aca="false">X16*0.07</f>
        <v>5967.695939765</v>
      </c>
      <c r="Z16" s="25" t="n">
        <f aca="false">Y16+X16</f>
        <v>91220.495079265</v>
      </c>
      <c r="AA16" s="23" t="n">
        <f aca="false">X15*(1+$B$4)</f>
        <v>85060.299024306</v>
      </c>
      <c r="AB16" s="2" t="n">
        <f aca="false">W16*(1+$B$7)</f>
        <v>2882</v>
      </c>
      <c r="AC16" s="2" t="n">
        <f aca="false">IF(AC15&gt;AB16+AA16,AC15,AB16+AA16)</f>
        <v>87942.299024306</v>
      </c>
      <c r="AD16" s="2" t="n">
        <f aca="false">AC16*0.07</f>
        <v>6155.96093170142</v>
      </c>
      <c r="AE16" s="25" t="n">
        <f aca="false">AD16+AC16</f>
        <v>94098.2599560074</v>
      </c>
      <c r="AF16" s="23" t="n">
        <f aca="false">AC15*(1+$B$5)</f>
        <v>87825.0047076746</v>
      </c>
      <c r="AG16" s="2" t="n">
        <f aca="false">AB16*(1+$B$7)</f>
        <v>2882</v>
      </c>
      <c r="AH16" s="2" t="n">
        <f aca="false">IF(AH15&gt;AG16+AF16,AH15,AG16+AF16)</f>
        <v>90707.0047076746</v>
      </c>
      <c r="AI16" s="2" t="n">
        <f aca="false">AH16*0.07</f>
        <v>6349.49032953722</v>
      </c>
      <c r="AJ16" s="25" t="n">
        <f aca="false">AI16+AH16</f>
        <v>97056.4950372118</v>
      </c>
    </row>
    <row r="17" customFormat="false" ht="15" hidden="false" customHeight="false" outlineLevel="0" collapsed="false">
      <c r="A17" s="1" t="n">
        <v>7</v>
      </c>
      <c r="B17" s="2" t="n">
        <v>76975</v>
      </c>
      <c r="C17" s="2" t="n">
        <v>3048</v>
      </c>
      <c r="D17" s="2" t="n">
        <f aca="false">+C17+B17</f>
        <v>80023</v>
      </c>
      <c r="E17" s="23" t="n">
        <f aca="false">D16*(1+$B$6)</f>
        <v>78788.675</v>
      </c>
      <c r="F17" s="2" t="n">
        <f aca="false">C17</f>
        <v>3048</v>
      </c>
      <c r="G17" s="2" t="n">
        <f aca="false">+E17+F17</f>
        <v>81836.675</v>
      </c>
      <c r="H17" s="2" t="n">
        <f aca="false">G17*0.07</f>
        <v>5728.56725</v>
      </c>
      <c r="I17" s="25" t="n">
        <f aca="false">H17+G17</f>
        <v>87565.24225</v>
      </c>
      <c r="J17" s="1" t="n">
        <v>7</v>
      </c>
      <c r="K17" s="1" t="n">
        <v>7</v>
      </c>
      <c r="L17" s="23" t="n">
        <f aca="false">G16*(1+$B$1)</f>
        <v>81005.277</v>
      </c>
      <c r="M17" s="2" t="n">
        <f aca="false">F17*(1+$B$7)</f>
        <v>3048</v>
      </c>
      <c r="N17" s="2" t="n">
        <f aca="false">IF(N16&gt;M17+L17, N16, M17+L17)</f>
        <v>84053.277</v>
      </c>
      <c r="O17" s="2" t="n">
        <f aca="false">N17*0.07</f>
        <v>5883.72939</v>
      </c>
      <c r="P17" s="25" t="n">
        <f aca="false">O17+N17</f>
        <v>89937.00639</v>
      </c>
      <c r="Q17" s="23" t="n">
        <f aca="false">N16*(1+$B$2)</f>
        <v>83253.1284</v>
      </c>
      <c r="R17" s="2" t="n">
        <f aca="false">M17*(1+$B$7)</f>
        <v>3048</v>
      </c>
      <c r="S17" s="2" t="n">
        <f aca="false">IF(S16&gt;R17+Q17,S16,R17+Q17)</f>
        <v>86301.1284</v>
      </c>
      <c r="T17" s="2" t="n">
        <f aca="false">S17*0.07</f>
        <v>6041.078988</v>
      </c>
      <c r="U17" s="25" t="n">
        <f aca="false">T17+S17</f>
        <v>92342.207388</v>
      </c>
      <c r="V17" s="23" t="n">
        <f aca="false">S16*(1+$B$3)</f>
        <v>85519.120358275</v>
      </c>
      <c r="W17" s="2" t="n">
        <f aca="false">R17*(1+$B$7)</f>
        <v>3048</v>
      </c>
      <c r="X17" s="2" t="n">
        <f aca="false">IF(X16&gt;W17+V17,X16,W17+V17)</f>
        <v>88567.120358275</v>
      </c>
      <c r="Y17" s="2" t="n">
        <f aca="false">X17*0.07</f>
        <v>6199.69842507925</v>
      </c>
      <c r="Z17" s="25" t="n">
        <f aca="false">Y17+X17</f>
        <v>94766.8187833543</v>
      </c>
      <c r="AA17" s="23" t="n">
        <f aca="false">X16*(1+$B$4)</f>
        <v>88236.6471093825</v>
      </c>
      <c r="AB17" s="2" t="n">
        <f aca="false">W17*(1+$B$7)</f>
        <v>3048</v>
      </c>
      <c r="AC17" s="2" t="n">
        <f aca="false">IF(AC16&gt;AB17+AA17,AC16,AB17+AA17)</f>
        <v>91284.6471093825</v>
      </c>
      <c r="AD17" s="2" t="n">
        <f aca="false">AC17*0.07</f>
        <v>6389.92529765678</v>
      </c>
      <c r="AE17" s="25" t="n">
        <f aca="false">AD17+AC17</f>
        <v>97674.5724070393</v>
      </c>
      <c r="AF17" s="23" t="n">
        <f aca="false">AC16*(1+$B$5)</f>
        <v>91020.2794901567</v>
      </c>
      <c r="AG17" s="2" t="n">
        <f aca="false">AB17*(1+$B$7)</f>
        <v>3048</v>
      </c>
      <c r="AH17" s="2" t="n">
        <f aca="false">IF(AH16&gt;AG17+AF17,AH16,AG17+AF17)</f>
        <v>94068.2794901567</v>
      </c>
      <c r="AI17" s="2" t="n">
        <f aca="false">AH17*0.07</f>
        <v>6584.77956431097</v>
      </c>
      <c r="AJ17" s="25" t="n">
        <f aca="false">AI17+AH17</f>
        <v>100653.059054468</v>
      </c>
    </row>
    <row r="18" customFormat="false" ht="15" hidden="false" customHeight="false" outlineLevel="0" collapsed="false">
      <c r="A18" s="1" t="n">
        <v>8</v>
      </c>
      <c r="B18" s="2" t="n">
        <v>82146</v>
      </c>
      <c r="C18" s="2" t="n">
        <v>3048</v>
      </c>
      <c r="D18" s="2" t="n">
        <f aca="false">+C18+B18</f>
        <v>85194</v>
      </c>
      <c r="E18" s="23" t="n">
        <f aca="false">D17*(1+$B$6)</f>
        <v>82023.575</v>
      </c>
      <c r="F18" s="2" t="n">
        <f aca="false">C18</f>
        <v>3048</v>
      </c>
      <c r="G18" s="2" t="n">
        <f aca="false">+E18+F18</f>
        <v>85071.575</v>
      </c>
      <c r="H18" s="2" t="n">
        <f aca="false">G18*0.07</f>
        <v>5955.01025</v>
      </c>
      <c r="I18" s="25" t="n">
        <f aca="false">H18+G18</f>
        <v>91026.58525</v>
      </c>
      <c r="J18" s="1" t="n">
        <v>8</v>
      </c>
      <c r="K18" s="1" t="n">
        <v>8</v>
      </c>
      <c r="L18" s="23" t="n">
        <f aca="false">G17*(1+$B$1)</f>
        <v>84291.77525</v>
      </c>
      <c r="M18" s="2" t="n">
        <f aca="false">F18*(1+$B$7)</f>
        <v>3048</v>
      </c>
      <c r="N18" s="2" t="n">
        <f aca="false">IF(N17&gt;M18+L18, N17, M18+L18)</f>
        <v>87339.77525</v>
      </c>
      <c r="O18" s="2" t="n">
        <f aca="false">N18*0.07</f>
        <v>6113.7842675</v>
      </c>
      <c r="P18" s="25" t="n">
        <f aca="false">O18+N18</f>
        <v>93453.5595175</v>
      </c>
      <c r="Q18" s="23" t="n">
        <f aca="false">N17*(1+$B$2)</f>
        <v>86574.87531</v>
      </c>
      <c r="R18" s="2" t="n">
        <f aca="false">M18*(1+$B$7)</f>
        <v>3048</v>
      </c>
      <c r="S18" s="2" t="n">
        <f aca="false">IF(S17&gt;R18+Q18,S17,R18+Q18)</f>
        <v>89622.87531</v>
      </c>
      <c r="T18" s="2" t="n">
        <f aca="false">S18*0.07</f>
        <v>6273.6012717</v>
      </c>
      <c r="U18" s="25" t="n">
        <f aca="false">T18+S18</f>
        <v>95896.4765817</v>
      </c>
      <c r="V18" s="23" t="n">
        <f aca="false">S17*(1+$B$3)</f>
        <v>88890.162252</v>
      </c>
      <c r="W18" s="2" t="n">
        <f aca="false">R18*(1+$B$7)</f>
        <v>3048</v>
      </c>
      <c r="X18" s="2" t="n">
        <f aca="false">IF(X17&gt;W18+V18,X17,W18+V18)</f>
        <v>91938.162252</v>
      </c>
      <c r="Y18" s="2" t="n">
        <f aca="false">X18*0.07</f>
        <v>6435.67135764</v>
      </c>
      <c r="Z18" s="25" t="n">
        <f aca="false">Y18+X18</f>
        <v>98373.83360964</v>
      </c>
      <c r="AA18" s="23" t="n">
        <f aca="false">X17*(1+$B$4)</f>
        <v>91666.9695708146</v>
      </c>
      <c r="AB18" s="2" t="n">
        <f aca="false">W18*(1+$B$7)</f>
        <v>3048</v>
      </c>
      <c r="AC18" s="2" t="n">
        <f aca="false">IF(AC17&gt;AB18+AA18,AC17,AB18+AA18)</f>
        <v>94714.9695708146</v>
      </c>
      <c r="AD18" s="2" t="n">
        <f aca="false">AC18*0.07</f>
        <v>6630.04786995702</v>
      </c>
      <c r="AE18" s="25" t="n">
        <f aca="false">AD18+AC18</f>
        <v>101345.017440772</v>
      </c>
      <c r="AF18" s="23" t="n">
        <f aca="false">AC17*(1+$B$5)</f>
        <v>94479.6097582109</v>
      </c>
      <c r="AG18" s="2" t="n">
        <f aca="false">AB18*(1+$B$7)</f>
        <v>3048</v>
      </c>
      <c r="AH18" s="2" t="n">
        <f aca="false">IF(AH17&gt;AG18+AF18,AH17,AG18+AF18)</f>
        <v>97527.6097582109</v>
      </c>
      <c r="AI18" s="2" t="n">
        <f aca="false">AH18*0.07</f>
        <v>6826.93268307476</v>
      </c>
      <c r="AJ18" s="25" t="n">
        <f aca="false">AI18+AH18</f>
        <v>104354.542441286</v>
      </c>
    </row>
    <row r="19" customFormat="false" ht="15" hidden="false" customHeight="false" outlineLevel="0" collapsed="false">
      <c r="A19" s="1" t="n">
        <v>9</v>
      </c>
      <c r="B19" s="2" t="n">
        <v>87373</v>
      </c>
      <c r="C19" s="2" t="n">
        <v>3048</v>
      </c>
      <c r="D19" s="26" t="n">
        <f aca="false">+C19+B19</f>
        <v>90421</v>
      </c>
      <c r="E19" s="23" t="n">
        <f aca="false">D18*(1+$B$6)</f>
        <v>87323.85</v>
      </c>
      <c r="F19" s="2" t="n">
        <f aca="false">C19</f>
        <v>3048</v>
      </c>
      <c r="G19" s="2" t="n">
        <f aca="false">+E19+F19</f>
        <v>90371.85</v>
      </c>
      <c r="H19" s="2" t="n">
        <f aca="false">G19*0.07</f>
        <v>6326.0295</v>
      </c>
      <c r="I19" s="25" t="n">
        <f aca="false">H19+G19</f>
        <v>96697.8795</v>
      </c>
      <c r="J19" s="1" t="n">
        <v>9</v>
      </c>
      <c r="K19" s="1" t="n">
        <v>9</v>
      </c>
      <c r="L19" s="23" t="n">
        <f aca="false">G18*(1+$B$1)</f>
        <v>87623.72225</v>
      </c>
      <c r="M19" s="2" t="n">
        <f aca="false">F19*(1+$B$7)</f>
        <v>3048</v>
      </c>
      <c r="N19" s="2" t="n">
        <f aca="false">IF(N18&gt;M19+L19, N18, M19+L19)</f>
        <v>90671.72225</v>
      </c>
      <c r="O19" s="2" t="n">
        <f aca="false">N19*0.07</f>
        <v>6347.0205575</v>
      </c>
      <c r="P19" s="25" t="n">
        <f aca="false">O19+N19</f>
        <v>97018.7428075</v>
      </c>
      <c r="Q19" s="23" t="n">
        <f aca="false">N18*(1+$B$2)</f>
        <v>89959.9685075</v>
      </c>
      <c r="R19" s="2" t="n">
        <f aca="false">M19*(1+$B$7)</f>
        <v>3048</v>
      </c>
      <c r="S19" s="2" t="n">
        <f aca="false">IF(S18&gt;R19+Q19,S18,R19+Q19)</f>
        <v>93007.9685075</v>
      </c>
      <c r="T19" s="2" t="n">
        <f aca="false">S19*0.07</f>
        <v>6510.557795525</v>
      </c>
      <c r="U19" s="25" t="n">
        <f aca="false">T19+S19</f>
        <v>99518.526303025</v>
      </c>
      <c r="V19" s="23" t="n">
        <f aca="false">S18*(1+$B$3)</f>
        <v>92311.5615693</v>
      </c>
      <c r="W19" s="2" t="n">
        <f aca="false">R19*(1+$B$7)</f>
        <v>3048</v>
      </c>
      <c r="X19" s="2" t="n">
        <f aca="false">IF(X18&gt;W19+V19,X18,W19+V19)</f>
        <v>95359.5615693</v>
      </c>
      <c r="Y19" s="2" t="n">
        <f aca="false">X19*0.07</f>
        <v>6675.169309851</v>
      </c>
      <c r="Z19" s="25" t="n">
        <f aca="false">Y19+X19</f>
        <v>102034.730879151</v>
      </c>
      <c r="AA19" s="23" t="n">
        <f aca="false">X18*(1+$B$4)</f>
        <v>95155.99793082</v>
      </c>
      <c r="AB19" s="2" t="n">
        <f aca="false">W19*(1+$B$7)</f>
        <v>3048</v>
      </c>
      <c r="AC19" s="2" t="n">
        <f aca="false">IF(AC18&gt;AB19+AA19,AC18,AB19+AA19)</f>
        <v>98203.99793082</v>
      </c>
      <c r="AD19" s="2" t="n">
        <f aca="false">AC19*0.07</f>
        <v>6874.2798551574</v>
      </c>
      <c r="AE19" s="25" t="n">
        <f aca="false">AD19+AC19</f>
        <v>105078.277785977</v>
      </c>
      <c r="AF19" s="23" t="n">
        <f aca="false">AC18*(1+$B$5)</f>
        <v>98029.9935057931</v>
      </c>
      <c r="AG19" s="2" t="n">
        <f aca="false">AB19*(1+$B$7)</f>
        <v>3048</v>
      </c>
      <c r="AH19" s="2" t="n">
        <f aca="false">IF(AH18&gt;AG19+AF19,AH18,AG19+AF19)</f>
        <v>101077.993505793</v>
      </c>
      <c r="AI19" s="2" t="n">
        <f aca="false">AH19*0.07</f>
        <v>7075.45954540552</v>
      </c>
      <c r="AJ19" s="25" t="n">
        <f aca="false">AI19+AH19</f>
        <v>108153.453051199</v>
      </c>
    </row>
    <row r="20" customFormat="false" ht="15" hidden="false" customHeight="false" outlineLevel="0" collapsed="false">
      <c r="A20" s="1" t="n">
        <v>10</v>
      </c>
      <c r="B20" s="2" t="n">
        <v>92243</v>
      </c>
      <c r="C20" s="2" t="n">
        <v>2881</v>
      </c>
      <c r="D20" s="2" t="n">
        <f aca="false">+C20+B20</f>
        <v>95124</v>
      </c>
      <c r="E20" s="23" t="n">
        <f aca="false">D19*(1+$B$6)</f>
        <v>92681.525</v>
      </c>
      <c r="F20" s="2" t="n">
        <f aca="false">C20</f>
        <v>2881</v>
      </c>
      <c r="G20" s="2" t="n">
        <f aca="false">+E20+F20</f>
        <v>95562.525</v>
      </c>
      <c r="H20" s="2" t="n">
        <f aca="false">G20*0.07</f>
        <v>6689.37675</v>
      </c>
      <c r="I20" s="25" t="n">
        <f aca="false">H20+G20</f>
        <v>102251.90175</v>
      </c>
      <c r="J20" s="1" t="n">
        <v>10</v>
      </c>
      <c r="K20" s="1" t="n">
        <v>10</v>
      </c>
      <c r="L20" s="23" t="n">
        <f aca="false">G19*(1+$B$1)</f>
        <v>93083.0055</v>
      </c>
      <c r="M20" s="2" t="n">
        <f aca="false">F20*(1+$B$7)</f>
        <v>2881</v>
      </c>
      <c r="N20" s="2" t="n">
        <f aca="false">IF(N19&gt;M20+L20, N19, M20+L20)</f>
        <v>95964.0055</v>
      </c>
      <c r="O20" s="2" t="n">
        <f aca="false">N20*0.07</f>
        <v>6717.480385</v>
      </c>
      <c r="P20" s="25" t="n">
        <f aca="false">O20+N20</f>
        <v>102681.485885</v>
      </c>
      <c r="Q20" s="23" t="n">
        <f aca="false">N19*(1+$B$2)</f>
        <v>93391.8739175</v>
      </c>
      <c r="R20" s="2" t="n">
        <f aca="false">M20*(1+$B$7)</f>
        <v>2881</v>
      </c>
      <c r="S20" s="2" t="n">
        <f aca="false">IF(S19&gt;R20+Q20,S19,R20+Q20)</f>
        <v>96272.8739175</v>
      </c>
      <c r="T20" s="2" t="n">
        <f aca="false">S20*0.07</f>
        <v>6739.101174225</v>
      </c>
      <c r="U20" s="25" t="n">
        <f aca="false">T20+S20</f>
        <v>103011.975091725</v>
      </c>
      <c r="V20" s="23" t="n">
        <f aca="false">S19*(1+$B$3)</f>
        <v>95798.207562725</v>
      </c>
      <c r="W20" s="2" t="n">
        <f aca="false">R20*(1+$B$7)</f>
        <v>2881</v>
      </c>
      <c r="X20" s="2" t="n">
        <f aca="false">IF(X19&gt;W20+V20,X19,W20+V20)</f>
        <v>98679.207562725</v>
      </c>
      <c r="Y20" s="2" t="n">
        <f aca="false">X20*0.07</f>
        <v>6907.54452939075</v>
      </c>
      <c r="Z20" s="25" t="n">
        <f aca="false">Y20+X20</f>
        <v>105586.752092116</v>
      </c>
      <c r="AA20" s="23" t="n">
        <f aca="false">X19*(1+$B$4)</f>
        <v>98697.1462242255</v>
      </c>
      <c r="AB20" s="2" t="n">
        <f aca="false">W20*(1+$B$7)</f>
        <v>2881</v>
      </c>
      <c r="AC20" s="2" t="n">
        <f aca="false">IF(AC19&gt;AB20+AA20,AC19,AB20+AA20)</f>
        <v>101578.146224226</v>
      </c>
      <c r="AD20" s="2" t="n">
        <f aca="false">AC20*0.07</f>
        <v>7110.47023569579</v>
      </c>
      <c r="AE20" s="25" t="n">
        <f aca="false">AD20+AC20</f>
        <v>108688.616459921</v>
      </c>
      <c r="AF20" s="23" t="n">
        <f aca="false">AC19*(1+$B$5)</f>
        <v>101641.137858399</v>
      </c>
      <c r="AG20" s="2" t="n">
        <f aca="false">AB20*(1+$B$7)</f>
        <v>2881</v>
      </c>
      <c r="AH20" s="2" t="n">
        <f aca="false">IF(AH19&gt;AG20+AF20,AH19,AG20+AF20)</f>
        <v>104522.137858399</v>
      </c>
      <c r="AI20" s="2" t="n">
        <f aca="false">AH20*0.07</f>
        <v>7316.54965008791</v>
      </c>
      <c r="AJ20" s="25" t="n">
        <f aca="false">AI20+AH20</f>
        <v>111838.687508487</v>
      </c>
    </row>
    <row r="21" customFormat="false" ht="15" hidden="false" customHeight="false" outlineLevel="0" collapsed="false">
      <c r="A21" s="1" t="n">
        <v>11</v>
      </c>
      <c r="B21" s="2" t="n">
        <v>96017</v>
      </c>
      <c r="C21" s="2" t="n">
        <v>2660</v>
      </c>
      <c r="D21" s="26" t="n">
        <f aca="false">+C21+B21</f>
        <v>98677</v>
      </c>
      <c r="E21" s="23" t="n">
        <f aca="false">D20*(1+$B$6)</f>
        <v>97502.1</v>
      </c>
      <c r="F21" s="2" t="n">
        <f aca="false">C21</f>
        <v>2660</v>
      </c>
      <c r="G21" s="2" t="n">
        <f aca="false">+E21+F21</f>
        <v>100162.1</v>
      </c>
      <c r="H21" s="2" t="n">
        <f aca="false">G21*0.07</f>
        <v>7011.347</v>
      </c>
      <c r="I21" s="25" t="n">
        <f aca="false">H21+G21</f>
        <v>107173.447</v>
      </c>
      <c r="J21" s="1" t="n">
        <v>11</v>
      </c>
      <c r="K21" s="1" t="n">
        <v>11</v>
      </c>
      <c r="L21" s="23" t="n">
        <f aca="false">G20*(1+$B$1)</f>
        <v>98429.40075</v>
      </c>
      <c r="M21" s="2" t="n">
        <f aca="false">F21*(1+$B$7)</f>
        <v>2660</v>
      </c>
      <c r="N21" s="2" t="n">
        <f aca="false">IF(N20&gt;M21+L21, N20, M21+L21)</f>
        <v>101089.40075</v>
      </c>
      <c r="O21" s="2" t="n">
        <f aca="false">N21*0.07</f>
        <v>7076.2580525</v>
      </c>
      <c r="P21" s="25" t="n">
        <f aca="false">O21+N21</f>
        <v>108165.6588025</v>
      </c>
      <c r="Q21" s="23" t="n">
        <f aca="false">N20*(1+$B$2)</f>
        <v>98842.925665</v>
      </c>
      <c r="R21" s="2" t="n">
        <f aca="false">M21*(1+$B$7)</f>
        <v>2660</v>
      </c>
      <c r="S21" s="2" t="n">
        <f aca="false">IF(S20&gt;R21+Q21,S20,R21+Q21)</f>
        <v>101502.925665</v>
      </c>
      <c r="T21" s="2" t="n">
        <f aca="false">S21*0.07</f>
        <v>7105.20479655</v>
      </c>
      <c r="U21" s="25" t="n">
        <f aca="false">T21+S21</f>
        <v>108608.13046155</v>
      </c>
      <c r="V21" s="23" t="n">
        <f aca="false">S20*(1+$B$3)</f>
        <v>99161.060135025</v>
      </c>
      <c r="W21" s="2" t="n">
        <f aca="false">R21*(1+$B$7)</f>
        <v>2660</v>
      </c>
      <c r="X21" s="2" t="n">
        <f aca="false">IF(X20&gt;W21+V21,X20,W21+V21)</f>
        <v>101821.060135025</v>
      </c>
      <c r="Y21" s="2" t="n">
        <f aca="false">X21*0.07</f>
        <v>7127.47420945175</v>
      </c>
      <c r="Z21" s="25" t="n">
        <f aca="false">Y21+X21</f>
        <v>108948.534344477</v>
      </c>
      <c r="AA21" s="23" t="n">
        <f aca="false">X20*(1+$B$4)</f>
        <v>102132.97982742</v>
      </c>
      <c r="AB21" s="2" t="n">
        <f aca="false">W21*(1+$B$7)</f>
        <v>2660</v>
      </c>
      <c r="AC21" s="2" t="n">
        <f aca="false">IF(AC20&gt;AB21+AA21,AC20,AB21+AA21)</f>
        <v>104792.97982742</v>
      </c>
      <c r="AD21" s="2" t="n">
        <f aca="false">AC21*0.07</f>
        <v>7335.50858791943</v>
      </c>
      <c r="AE21" s="25" t="n">
        <f aca="false">AD21+AC21</f>
        <v>112128.48841534</v>
      </c>
      <c r="AF21" s="23" t="n">
        <f aca="false">AC20*(1+$B$5)</f>
        <v>105133.381342073</v>
      </c>
      <c r="AG21" s="2" t="n">
        <f aca="false">AB21*(1+$B$7)</f>
        <v>2660</v>
      </c>
      <c r="AH21" s="2" t="n">
        <f aca="false">IF(AH20&gt;AG21+AF21,AH20,AG21+AF21)</f>
        <v>107793.381342073</v>
      </c>
      <c r="AI21" s="2" t="n">
        <f aca="false">AH21*0.07</f>
        <v>7545.53669394514</v>
      </c>
      <c r="AJ21" s="25" t="n">
        <f aca="false">AI21+AH21</f>
        <v>115338.918036019</v>
      </c>
    </row>
    <row r="22" customFormat="false" ht="15" hidden="false" customHeight="false" outlineLevel="0" collapsed="false">
      <c r="A22" s="1" t="n">
        <v>12</v>
      </c>
      <c r="B22" s="2" t="n">
        <v>98979</v>
      </c>
      <c r="C22" s="2" t="n">
        <v>2217</v>
      </c>
      <c r="D22" s="26" t="n">
        <f aca="false">+C22+B22</f>
        <v>101196</v>
      </c>
      <c r="E22" s="23" t="n">
        <f aca="false">D21*(1+$B$6)</f>
        <v>101143.925</v>
      </c>
      <c r="F22" s="2" t="n">
        <f aca="false">C22</f>
        <v>2217</v>
      </c>
      <c r="G22" s="2" t="n">
        <f aca="false">+E22+F22</f>
        <v>103360.925</v>
      </c>
      <c r="H22" s="2" t="n">
        <f aca="false">G22*0.07</f>
        <v>7235.26475</v>
      </c>
      <c r="I22" s="25" t="n">
        <f aca="false">H22+G22</f>
        <v>110596.18975</v>
      </c>
      <c r="J22" s="1" t="n">
        <v>12</v>
      </c>
      <c r="K22" s="1" t="n">
        <v>12</v>
      </c>
      <c r="L22" s="23" t="n">
        <f aca="false">G21*(1+$B$1)</f>
        <v>103166.963</v>
      </c>
      <c r="M22" s="2" t="n">
        <f aca="false">F22*(1+$B$7)</f>
        <v>2217</v>
      </c>
      <c r="N22" s="2" t="n">
        <f aca="false">IF(N21&gt;M22+L22, N21, M22+L22)</f>
        <v>105383.963</v>
      </c>
      <c r="O22" s="2" t="n">
        <f aca="false">N22*0.07</f>
        <v>7376.87741</v>
      </c>
      <c r="P22" s="25" t="n">
        <f aca="false">O22+N22</f>
        <v>112760.84041</v>
      </c>
      <c r="Q22" s="23" t="n">
        <f aca="false">N21*(1+$B$2)</f>
        <v>104122.0827725</v>
      </c>
      <c r="R22" s="2" t="n">
        <f aca="false">M22*(1+$B$7)</f>
        <v>2217</v>
      </c>
      <c r="S22" s="2" t="n">
        <f aca="false">IF(S21&gt;R22+Q22,S21,R22+Q22)</f>
        <v>106339.0827725</v>
      </c>
      <c r="T22" s="2" t="n">
        <f aca="false">S22*0.07</f>
        <v>7443.735794075</v>
      </c>
      <c r="U22" s="25" t="n">
        <f aca="false">T22+S22</f>
        <v>113782.818566575</v>
      </c>
      <c r="V22" s="23" t="n">
        <f aca="false">S21*(1+$B$3)</f>
        <v>104548.01343495</v>
      </c>
      <c r="W22" s="2" t="n">
        <f aca="false">R22*(1+$B$7)</f>
        <v>2217</v>
      </c>
      <c r="X22" s="2" t="n">
        <f aca="false">IF(X21&gt;W22+V22,X21,W22+V22)</f>
        <v>106765.01343495</v>
      </c>
      <c r="Y22" s="2" t="n">
        <f aca="false">X22*0.07</f>
        <v>7473.5509404465</v>
      </c>
      <c r="Z22" s="25" t="n">
        <f aca="false">Y22+X22</f>
        <v>114238.564375397</v>
      </c>
      <c r="AA22" s="23" t="n">
        <f aca="false">X21*(1+$B$4)</f>
        <v>105384.797239751</v>
      </c>
      <c r="AB22" s="2" t="n">
        <f aca="false">W22*(1+$B$7)</f>
        <v>2217</v>
      </c>
      <c r="AC22" s="2" t="n">
        <f aca="false">IF(AC21&gt;AB22+AA22,AC21,AB22+AA22)</f>
        <v>107601.797239751</v>
      </c>
      <c r="AD22" s="2" t="n">
        <f aca="false">AC22*0.07</f>
        <v>7532.12580678256</v>
      </c>
      <c r="AE22" s="25" t="n">
        <f aca="false">AD22+AC22</f>
        <v>115133.923046533</v>
      </c>
      <c r="AF22" s="23" t="n">
        <f aca="false">AC21*(1+$B$5)</f>
        <v>108460.73412138</v>
      </c>
      <c r="AG22" s="2" t="n">
        <f aca="false">AB22*(1+$B$7)</f>
        <v>2217</v>
      </c>
      <c r="AH22" s="2" t="n">
        <f aca="false">IF(AH21&gt;AG22+AF22,AH21,AG22+AF22)</f>
        <v>110677.73412138</v>
      </c>
      <c r="AI22" s="2" t="n">
        <f aca="false">AH22*0.07</f>
        <v>7747.4413884966</v>
      </c>
      <c r="AJ22" s="25" t="n">
        <f aca="false">AI22+AH22</f>
        <v>118425.175509877</v>
      </c>
    </row>
    <row r="23" customFormat="false" ht="15" hidden="false" customHeight="false" outlineLevel="0" collapsed="false">
      <c r="A23" s="1" t="n">
        <v>13</v>
      </c>
      <c r="B23" s="2" t="n">
        <v>100784</v>
      </c>
      <c r="C23" s="2" t="n">
        <v>1884</v>
      </c>
      <c r="D23" s="26" t="n">
        <f aca="false">+C23+B23</f>
        <v>102668</v>
      </c>
      <c r="E23" s="23" t="n">
        <f aca="false">D22*(1+$B$6)</f>
        <v>103725.9</v>
      </c>
      <c r="F23" s="2" t="n">
        <f aca="false">C23</f>
        <v>1884</v>
      </c>
      <c r="G23" s="2" t="n">
        <f aca="false">+E23+F23</f>
        <v>105609.9</v>
      </c>
      <c r="H23" s="2" t="n">
        <f aca="false">G23*0.07</f>
        <v>7392.693</v>
      </c>
      <c r="I23" s="25" t="n">
        <f aca="false">H23+G23</f>
        <v>113002.593</v>
      </c>
      <c r="J23" s="1" t="n">
        <v>13</v>
      </c>
      <c r="K23" s="1" t="n">
        <v>13</v>
      </c>
      <c r="L23" s="23" t="n">
        <f aca="false">G22*(1+$B$1)</f>
        <v>106461.75275</v>
      </c>
      <c r="M23" s="2" t="n">
        <f aca="false">F23*(1+$B$7)</f>
        <v>1884</v>
      </c>
      <c r="N23" s="2" t="n">
        <f aca="false">IF(N22&gt;M23+L23, N22, M23+L23)</f>
        <v>108345.75275</v>
      </c>
      <c r="O23" s="2" t="n">
        <f aca="false">N23*0.07</f>
        <v>7584.2026925</v>
      </c>
      <c r="P23" s="25" t="n">
        <f aca="false">O23+N23</f>
        <v>115929.9554425</v>
      </c>
      <c r="Q23" s="23" t="n">
        <f aca="false">N22*(1+$B$2)</f>
        <v>108545.48189</v>
      </c>
      <c r="R23" s="2" t="n">
        <f aca="false">M23*(1+$B$7)</f>
        <v>1884</v>
      </c>
      <c r="S23" s="2" t="n">
        <f aca="false">IF(S22&gt;R23+Q23,S22,R23+Q23)</f>
        <v>110429.48189</v>
      </c>
      <c r="T23" s="2" t="n">
        <f aca="false">S23*0.07</f>
        <v>7730.0637323</v>
      </c>
      <c r="U23" s="25" t="n">
        <f aca="false">T23+S23</f>
        <v>118159.5456223</v>
      </c>
      <c r="V23" s="23" t="n">
        <f aca="false">S22*(1+$B$3)</f>
        <v>109529.255255675</v>
      </c>
      <c r="W23" s="2" t="n">
        <f aca="false">R23*(1+$B$7)</f>
        <v>1884</v>
      </c>
      <c r="X23" s="2" t="n">
        <f aca="false">IF(X22&gt;W23+V23,X22,W23+V23)</f>
        <v>111413.255255675</v>
      </c>
      <c r="Y23" s="2" t="n">
        <f aca="false">X23*0.07</f>
        <v>7798.92786789725</v>
      </c>
      <c r="Z23" s="25" t="n">
        <f aca="false">Y23+X23</f>
        <v>119212.183123572</v>
      </c>
      <c r="AA23" s="23" t="n">
        <f aca="false">X22*(1+$B$4)</f>
        <v>110501.788905173</v>
      </c>
      <c r="AB23" s="2" t="n">
        <f aca="false">W23*(1+$B$7)</f>
        <v>1884</v>
      </c>
      <c r="AC23" s="2" t="n">
        <f aca="false">IF(AC22&gt;AB23+AA23,AC22,AB23+AA23)</f>
        <v>112385.788905173</v>
      </c>
      <c r="AD23" s="2" t="n">
        <f aca="false">AC23*0.07</f>
        <v>7867.00522336213</v>
      </c>
      <c r="AE23" s="25" t="n">
        <f aca="false">AD23+AC23</f>
        <v>120252.794128535</v>
      </c>
      <c r="AF23" s="23" t="n">
        <f aca="false">AC22*(1+$B$5)</f>
        <v>111367.860143142</v>
      </c>
      <c r="AG23" s="2" t="n">
        <f aca="false">AB23*(1+$B$7)</f>
        <v>1884</v>
      </c>
      <c r="AH23" s="2" t="n">
        <f aca="false">IF(AH22&gt;AG23+AF23,AH22,AG23+AF23)</f>
        <v>113251.860143142</v>
      </c>
      <c r="AI23" s="2" t="n">
        <f aca="false">AH23*0.07</f>
        <v>7927.63021001995</v>
      </c>
      <c r="AJ23" s="25" t="n">
        <f aca="false">AI23+AH23</f>
        <v>121179.490353162</v>
      </c>
    </row>
    <row r="24" customFormat="false" ht="15" hidden="false" customHeight="false" outlineLevel="0" collapsed="false">
      <c r="A24" s="1" t="s">
        <v>8</v>
      </c>
      <c r="B24" s="2" t="n">
        <v>102777</v>
      </c>
      <c r="C24" s="2" t="n">
        <v>1607</v>
      </c>
      <c r="D24" s="26" t="n">
        <f aca="false">+C24+B24</f>
        <v>104384</v>
      </c>
      <c r="E24" s="23" t="n">
        <f aca="false">D23*(1+$B$6)</f>
        <v>105234.7</v>
      </c>
      <c r="F24" s="2" t="n">
        <f aca="false">C24</f>
        <v>1607</v>
      </c>
      <c r="G24" s="2" t="n">
        <f aca="false">+E24+F24</f>
        <v>106841.7</v>
      </c>
      <c r="H24" s="2" t="n">
        <f aca="false">G24*0.07</f>
        <v>7478.919</v>
      </c>
      <c r="I24" s="25" t="n">
        <f aca="false">H24+G24</f>
        <v>114320.619</v>
      </c>
      <c r="J24" s="1" t="s">
        <v>8</v>
      </c>
      <c r="K24" s="1" t="n">
        <v>14</v>
      </c>
      <c r="L24" s="23" t="n">
        <f aca="false">IF(G23*(1+$B$1)&lt;N23, N23, G23*(1+$B$1))</f>
        <v>108778.197</v>
      </c>
      <c r="M24" s="2" t="n">
        <f aca="false">F24*(1+$B$7)</f>
        <v>1607</v>
      </c>
      <c r="N24" s="2" t="n">
        <f aca="false">IF(N23&gt;M24+L24, N23, M24+L24)</f>
        <v>110385.197</v>
      </c>
      <c r="O24" s="2" t="n">
        <f aca="false">N24*0.07</f>
        <v>7726.96379</v>
      </c>
      <c r="P24" s="25" t="n">
        <f aca="false">O24+N24</f>
        <v>118112.16079</v>
      </c>
      <c r="Q24" s="23" t="n">
        <f aca="false">IF(N23*(1+$B$2)&lt;S23, S23, N23*(1+$B$2))</f>
        <v>111596.1253325</v>
      </c>
      <c r="R24" s="2" t="n">
        <f aca="false">M24*(1+$B$7)</f>
        <v>1607</v>
      </c>
      <c r="S24" s="2" t="n">
        <f aca="false">IF(S23&gt;R24+Q24,S23,R24+Q24)</f>
        <v>113203.1253325</v>
      </c>
      <c r="T24" s="2" t="n">
        <f aca="false">S24*0.07</f>
        <v>7924.218773275</v>
      </c>
      <c r="U24" s="25" t="n">
        <f aca="false">T24+S24</f>
        <v>121127.344105775</v>
      </c>
      <c r="V24" s="23" t="n">
        <f aca="false">IF(S23*(1+$B$3)&lt;X23, X23, S23*(1+$B$3))</f>
        <v>113742.3663467</v>
      </c>
      <c r="W24" s="2" t="n">
        <f aca="false">R24*(1+$B$7)</f>
        <v>1607</v>
      </c>
      <c r="X24" s="2" t="n">
        <f aca="false">IF(X23&gt;W24+V24,X23,W24+V24)</f>
        <v>115349.3663467</v>
      </c>
      <c r="Y24" s="2" t="n">
        <f aca="false">X24*0.07</f>
        <v>8074.455644269</v>
      </c>
      <c r="Z24" s="25" t="n">
        <f aca="false">Y24+X24</f>
        <v>123423.821990969</v>
      </c>
      <c r="AA24" s="23" t="n">
        <f aca="false">IF(X23*(1+$B$4)&lt;AC23, AC23, X23*(1+$B$4))</f>
        <v>115312.719189624</v>
      </c>
      <c r="AB24" s="2" t="n">
        <f aca="false">W24*(1+$B$7)</f>
        <v>1607</v>
      </c>
      <c r="AC24" s="2" t="n">
        <f aca="false">IF(AC23&gt;AB24+AA24,AC23,AB24+AA24)</f>
        <v>116919.719189624</v>
      </c>
      <c r="AD24" s="2" t="n">
        <f aca="false">AC24*0.07</f>
        <v>8184.38034327365</v>
      </c>
      <c r="AE24" s="25" t="n">
        <f aca="false">AD24+AC24</f>
        <v>125104.099532897</v>
      </c>
      <c r="AF24" s="23" t="n">
        <f aca="false">IF(AC23*(1+$B$5)&lt;AH23, AH23, AC23*(1+$B$5))</f>
        <v>116319.291516854</v>
      </c>
      <c r="AG24" s="2" t="n">
        <f aca="false">AB24*(1+$B$7)</f>
        <v>1607</v>
      </c>
      <c r="AH24" s="2" t="n">
        <f aca="false">IF(AH23&gt;AG24+AF24,AH23,AG24+AF24)</f>
        <v>117926.291516854</v>
      </c>
      <c r="AI24" s="2" t="n">
        <f aca="false">AH24*0.07</f>
        <v>8254.8404061798</v>
      </c>
      <c r="AJ24" s="25" t="n">
        <f aca="false">AI24+AH24</f>
        <v>126181.131923034</v>
      </c>
    </row>
    <row r="25" customFormat="false" ht="15" hidden="false" customHeight="false" outlineLevel="0" collapsed="false">
      <c r="A25" s="1" t="s">
        <v>40</v>
      </c>
      <c r="B25" s="2" t="n">
        <v>104475</v>
      </c>
      <c r="C25" s="2" t="n">
        <v>0</v>
      </c>
      <c r="D25" s="26" t="n">
        <f aca="false">+C25+B25</f>
        <v>104475</v>
      </c>
      <c r="E25" s="23" t="n">
        <f aca="false">D24*(1+$B$6)</f>
        <v>106993.6</v>
      </c>
      <c r="F25" s="2" t="n">
        <f aca="false">C25</f>
        <v>0</v>
      </c>
      <c r="G25" s="2" t="n">
        <f aca="false">+E25+F25</f>
        <v>106993.6</v>
      </c>
      <c r="H25" s="2" t="n">
        <f aca="false">G25*0.07</f>
        <v>7489.552</v>
      </c>
      <c r="I25" s="25" t="n">
        <f aca="false">H25+G25</f>
        <v>114483.152</v>
      </c>
      <c r="J25" s="1" t="s">
        <v>40</v>
      </c>
      <c r="K25" s="1" t="n">
        <v>15</v>
      </c>
      <c r="L25" s="23" t="n">
        <f aca="false">IF(G24*(1+$B$1)&lt;N24, N24, G24*(1+$B$1))</f>
        <v>110385.197</v>
      </c>
      <c r="M25" s="2" t="n">
        <f aca="false">F25*(1+$B$7)</f>
        <v>0</v>
      </c>
      <c r="N25" s="2" t="n">
        <f aca="false">IF(N24&gt;M25+L25, N24, M25+L25)</f>
        <v>110385.197</v>
      </c>
      <c r="O25" s="2" t="n">
        <f aca="false">N25*0.07</f>
        <v>7726.96379</v>
      </c>
      <c r="P25" s="25" t="n">
        <f aca="false">O25+N25</f>
        <v>118112.16079</v>
      </c>
      <c r="Q25" s="23" t="n">
        <f aca="false">IF(N24*(1+$B$2)&lt;S24, S24, N24*(1+$B$2))</f>
        <v>113696.75291</v>
      </c>
      <c r="R25" s="2" t="n">
        <f aca="false">M25*(1+$B$7)</f>
        <v>0</v>
      </c>
      <c r="S25" s="2" t="n">
        <f aca="false">IF(S24&gt;R25+Q25,S24,R25+Q25)</f>
        <v>113696.75291</v>
      </c>
      <c r="T25" s="2" t="n">
        <f aca="false">S25*0.07</f>
        <v>7958.7727037</v>
      </c>
      <c r="U25" s="25" t="n">
        <f aca="false">T25+S25</f>
        <v>121655.5256137</v>
      </c>
      <c r="V25" s="23" t="n">
        <f aca="false">IF(S24*(1+$B$3)&lt;X24, X24, S24*(1+$B$3))</f>
        <v>116599.219092475</v>
      </c>
      <c r="W25" s="2" t="n">
        <f aca="false">R25*(1+$B$7)</f>
        <v>0</v>
      </c>
      <c r="X25" s="2" t="n">
        <f aca="false">IF(X24&gt;W25+V25,X24,W25+V25)</f>
        <v>116599.219092475</v>
      </c>
      <c r="Y25" s="2" t="n">
        <f aca="false">X25*0.07</f>
        <v>8161.94533647325</v>
      </c>
      <c r="Z25" s="25" t="n">
        <f aca="false">Y25+X25</f>
        <v>124761.164428948</v>
      </c>
      <c r="AA25" s="23" t="n">
        <f aca="false">IF(X24*(1+$B$4)&lt;AC24, AC24, X24*(1+$B$4))</f>
        <v>119386.594168834</v>
      </c>
      <c r="AB25" s="2" t="n">
        <f aca="false">W25*(1+$B$7)</f>
        <v>0</v>
      </c>
      <c r="AC25" s="2" t="n">
        <f aca="false">IF(AC24&gt;AB25+AA25,AC24,AB25+AA25)</f>
        <v>119386.594168834</v>
      </c>
      <c r="AD25" s="2" t="n">
        <f aca="false">AC25*0.07</f>
        <v>8357.06159181842</v>
      </c>
      <c r="AE25" s="25" t="n">
        <f aca="false">AD25+AC25</f>
        <v>127743.655760653</v>
      </c>
      <c r="AF25" s="23" t="n">
        <f aca="false">IF(AC24*(1+$B$5)&lt;AH24, AH24, AC24*(1+$B$5))</f>
        <v>121011.90936126</v>
      </c>
      <c r="AG25" s="2" t="n">
        <f aca="false">AB25*(1+$B$7)</f>
        <v>0</v>
      </c>
      <c r="AH25" s="2" t="n">
        <f aca="false">IF(AH24&gt;AG25+AF25,AH24,AG25+AF25)</f>
        <v>121011.90936126</v>
      </c>
      <c r="AI25" s="2" t="n">
        <f aca="false">AH25*0.07</f>
        <v>8470.83365528823</v>
      </c>
      <c r="AJ25" s="25" t="n">
        <f aca="false">AI25+AH25</f>
        <v>129482.743016549</v>
      </c>
    </row>
    <row r="26" customFormat="false" ht="15" hidden="false" customHeight="false" outlineLevel="0" collapsed="false">
      <c r="A26" s="1" t="s">
        <v>41</v>
      </c>
      <c r="B26" s="2" t="n">
        <v>104703</v>
      </c>
      <c r="C26" s="2" t="n">
        <v>0</v>
      </c>
      <c r="D26" s="26" t="n">
        <f aca="false">+C26+B26</f>
        <v>104703</v>
      </c>
      <c r="E26" s="23" t="n">
        <f aca="false">D25*(1+$B$6)</f>
        <v>107086.875</v>
      </c>
      <c r="F26" s="2" t="n">
        <f aca="false">C26</f>
        <v>0</v>
      </c>
      <c r="G26" s="2" t="n">
        <f aca="false">+E26+F26</f>
        <v>107086.875</v>
      </c>
      <c r="H26" s="2" t="n">
        <f aca="false">G26*0.07</f>
        <v>7496.08125</v>
      </c>
      <c r="I26" s="25" t="n">
        <f aca="false">H26+G26</f>
        <v>114582.95625</v>
      </c>
      <c r="J26" s="1" t="s">
        <v>41</v>
      </c>
      <c r="K26" s="1" t="n">
        <v>16</v>
      </c>
      <c r="L26" s="23" t="n">
        <f aca="false">IF(G25*(1+$B$1)&lt;N25, N25, G25*(1+$B$1))</f>
        <v>110385.197</v>
      </c>
      <c r="M26" s="2" t="n">
        <f aca="false">F26*(1+$B$7)</f>
        <v>0</v>
      </c>
      <c r="N26" s="2" t="n">
        <f aca="false">IF(N25&gt;M26+L26, N25, M26+L26)</f>
        <v>110385.197</v>
      </c>
      <c r="O26" s="2" t="n">
        <f aca="false">N26*0.07</f>
        <v>7726.96379</v>
      </c>
      <c r="P26" s="25" t="n">
        <f aca="false">O26+N26</f>
        <v>118112.16079</v>
      </c>
      <c r="Q26" s="23" t="n">
        <f aca="false">IF(N25*(1+$B$2)&lt;S25, S25, N25*(1+$B$2))</f>
        <v>113696.75291</v>
      </c>
      <c r="R26" s="2" t="n">
        <f aca="false">M26*(1+$B$7)</f>
        <v>0</v>
      </c>
      <c r="S26" s="2" t="n">
        <f aca="false">IF(S25&gt;R26+Q26,S25,R26+Q26)</f>
        <v>113696.75291</v>
      </c>
      <c r="T26" s="2" t="n">
        <f aca="false">S26*0.07</f>
        <v>7958.7727037</v>
      </c>
      <c r="U26" s="25" t="n">
        <f aca="false">T26+S26</f>
        <v>121655.5256137</v>
      </c>
      <c r="V26" s="23" t="n">
        <f aca="false">IF(S25*(1+$B$3)&lt;X25, X25, S25*(1+$B$3))</f>
        <v>117107.6554973</v>
      </c>
      <c r="W26" s="2" t="n">
        <f aca="false">R26*(1+$B$7)</f>
        <v>0</v>
      </c>
      <c r="X26" s="2" t="n">
        <f aca="false">IF(X25&gt;W26+V26,X25,W26+V26)</f>
        <v>117107.6554973</v>
      </c>
      <c r="Y26" s="2" t="n">
        <f aca="false">X26*0.07</f>
        <v>8197.535884811</v>
      </c>
      <c r="Z26" s="25" t="n">
        <f aca="false">Y26+X26</f>
        <v>125305.191382111</v>
      </c>
      <c r="AA26" s="23" t="n">
        <f aca="false">IF(X25*(1+$B$4)&lt;AC25, AC25, X25*(1+$B$4))</f>
        <v>120680.191760712</v>
      </c>
      <c r="AB26" s="2" t="n">
        <f aca="false">W26*(1+$B$7)</f>
        <v>0</v>
      </c>
      <c r="AC26" s="2" t="n">
        <f aca="false">IF(AC25&gt;AB26+AA26,AC25,AB26+AA26)</f>
        <v>120680.191760712</v>
      </c>
      <c r="AD26" s="2" t="n">
        <f aca="false">AC26*0.07</f>
        <v>8447.61342324981</v>
      </c>
      <c r="AE26" s="25" t="n">
        <f aca="false">AD26+AC26</f>
        <v>129127.805183961</v>
      </c>
      <c r="AF26" s="23" t="n">
        <f aca="false">IF(AC25*(1+$B$5)&lt;AH25, AH25, AC25*(1+$B$5))</f>
        <v>123565.124964744</v>
      </c>
      <c r="AG26" s="2" t="n">
        <f aca="false">AB26*(1+$B$7)</f>
        <v>0</v>
      </c>
      <c r="AH26" s="2" t="n">
        <f aca="false">IF(AH25&gt;AG26+AF26,AH25,AG26+AF26)</f>
        <v>123565.124964744</v>
      </c>
      <c r="AI26" s="2" t="n">
        <f aca="false">AH26*0.07</f>
        <v>8649.55874753206</v>
      </c>
      <c r="AJ26" s="25" t="n">
        <f aca="false">AI26+AH26</f>
        <v>132214.683712276</v>
      </c>
    </row>
    <row r="27" customFormat="false" ht="15" hidden="false" customHeight="false" outlineLevel="0" collapsed="false">
      <c r="A27" s="1" t="s">
        <v>42</v>
      </c>
      <c r="B27" s="2" t="n">
        <v>105413</v>
      </c>
      <c r="C27" s="2" t="n">
        <v>0</v>
      </c>
      <c r="D27" s="26" t="n">
        <f aca="false">+C27+B27</f>
        <v>105413</v>
      </c>
      <c r="E27" s="23" t="n">
        <f aca="false">D26*(1+$B$6)</f>
        <v>107320.575</v>
      </c>
      <c r="F27" s="2" t="n">
        <f aca="false">C27</f>
        <v>0</v>
      </c>
      <c r="G27" s="2" t="n">
        <f aca="false">+E27+F27</f>
        <v>107320.575</v>
      </c>
      <c r="H27" s="2" t="n">
        <f aca="false">G27*0.07</f>
        <v>7512.44025</v>
      </c>
      <c r="I27" s="25" t="n">
        <f aca="false">H27+G27</f>
        <v>114833.01525</v>
      </c>
      <c r="J27" s="1" t="s">
        <v>43</v>
      </c>
      <c r="K27" s="1" t="n">
        <v>17</v>
      </c>
      <c r="L27" s="23" t="n">
        <f aca="false">IF(G26*(1+$B$1)&lt;N26, N26, G26*(1+$B$1))</f>
        <v>110385.197</v>
      </c>
      <c r="M27" s="2" t="n">
        <f aca="false">970*'Step Increment Modification'!$H$16</f>
        <v>1150.20861707885</v>
      </c>
      <c r="N27" s="2" t="n">
        <f aca="false">IF(N26&gt;M27+L27, N26, M27+L27)</f>
        <v>111535.405617079</v>
      </c>
      <c r="O27" s="2" t="n">
        <f aca="false">N27*0.07</f>
        <v>7807.47839319552</v>
      </c>
      <c r="P27" s="25" t="n">
        <f aca="false">O27+N27</f>
        <v>119342.884010274</v>
      </c>
      <c r="Q27" s="23" t="n">
        <f aca="false">IF(N26*(1+$B$2)&lt;S26, S26, N26*(1+$B$2))</f>
        <v>113696.75291</v>
      </c>
      <c r="R27" s="2" t="n">
        <f aca="false">M27*(1+$B$7)</f>
        <v>1150.20861707885</v>
      </c>
      <c r="S27" s="2" t="n">
        <f aca="false">IF(S26&gt;R27+Q27,S26,R27+Q27)</f>
        <v>114846.961527079</v>
      </c>
      <c r="T27" s="2" t="n">
        <f aca="false">S27*0.07</f>
        <v>8039.28730689552</v>
      </c>
      <c r="U27" s="25" t="n">
        <f aca="false">T27+S27</f>
        <v>122886.248833974</v>
      </c>
      <c r="V27" s="23" t="n">
        <f aca="false">IF(S26*(1+$B$3)&lt;X26, X26, S26*(1+$B$3))</f>
        <v>117107.6554973</v>
      </c>
      <c r="W27" s="2" t="n">
        <f aca="false">R27*(1+$B$7)</f>
        <v>1150.20861707885</v>
      </c>
      <c r="X27" s="2" t="n">
        <f aca="false">IF(X26&gt;W27+V27,X26,W27+V27)</f>
        <v>118257.864114379</v>
      </c>
      <c r="Y27" s="2" t="n">
        <f aca="false">X27*0.07</f>
        <v>8278.05048800652</v>
      </c>
      <c r="Z27" s="25" t="n">
        <f aca="false">Y27+X27</f>
        <v>126535.914602385</v>
      </c>
      <c r="AA27" s="23" t="n">
        <f aca="false">IF(X26*(1+$B$4)&lt;AC26, AC26, X26*(1+$B$4))</f>
        <v>121206.423439706</v>
      </c>
      <c r="AB27" s="2" t="n">
        <f aca="false">W27*(1+$B$7)</f>
        <v>1150.20861707885</v>
      </c>
      <c r="AC27" s="2" t="n">
        <f aca="false">IF(AC26&gt;AB27+AA27,AC26,AB27+AA27)</f>
        <v>122356.632056784</v>
      </c>
      <c r="AD27" s="2" t="n">
        <f aca="false">AC27*0.07</f>
        <v>8564.96424397491</v>
      </c>
      <c r="AE27" s="25" t="n">
        <f aca="false">AD27+AC27</f>
        <v>130921.596300759</v>
      </c>
      <c r="AF27" s="23" t="n">
        <f aca="false">IF(AC26*(1+$B$5)&lt;AH26, AH26, AC26*(1+$B$5))</f>
        <v>124903.998472337</v>
      </c>
      <c r="AG27" s="2" t="n">
        <f aca="false">AB27*(1+$B$7)</f>
        <v>1150.20861707885</v>
      </c>
      <c r="AH27" s="2" t="n">
        <f aca="false">IF(AH26&gt;AG27+AF27,AH26,AG27+AF27)</f>
        <v>126054.207089415</v>
      </c>
      <c r="AI27" s="2" t="n">
        <f aca="false">AH27*0.07</f>
        <v>8823.79449625908</v>
      </c>
      <c r="AJ27" s="25" t="n">
        <f aca="false">AI27+AH27</f>
        <v>134878.001585674</v>
      </c>
    </row>
    <row r="28" customFormat="false" ht="15" hidden="false" customHeight="false" outlineLevel="0" collapsed="false">
      <c r="A28" s="1" t="s">
        <v>44</v>
      </c>
      <c r="B28" s="2" t="n">
        <v>106315</v>
      </c>
      <c r="C28" s="2" t="n">
        <v>0</v>
      </c>
      <c r="D28" s="26" t="n">
        <f aca="false">+C28+B28</f>
        <v>106315</v>
      </c>
      <c r="E28" s="23" t="n">
        <f aca="false">D27*(1+$B$6)</f>
        <v>108048.325</v>
      </c>
      <c r="F28" s="2" t="n">
        <f aca="false">C28</f>
        <v>0</v>
      </c>
      <c r="G28" s="2" t="n">
        <f aca="false">+E28+F28</f>
        <v>108048.325</v>
      </c>
      <c r="H28" s="2" t="n">
        <f aca="false">G28*0.07</f>
        <v>7563.38275</v>
      </c>
      <c r="I28" s="25" t="n">
        <f aca="false">H28+G28</f>
        <v>115611.70775</v>
      </c>
      <c r="J28" s="1" t="s">
        <v>45</v>
      </c>
      <c r="K28" s="1" t="n">
        <v>18</v>
      </c>
      <c r="L28" s="23" t="n">
        <f aca="false">IF(G27*(1+$B$1)&lt;N27, N27, G27*(1+$B$1))</f>
        <v>111535.405617079</v>
      </c>
      <c r="M28" s="2" t="n">
        <f aca="false">F28*(1+$B$7)</f>
        <v>0</v>
      </c>
      <c r="N28" s="2" t="n">
        <f aca="false">IF(N27&gt;M28+L28, N27, M28+L28)</f>
        <v>111535.405617079</v>
      </c>
      <c r="O28" s="2" t="n">
        <f aca="false">N28*0.07</f>
        <v>7807.47839319552</v>
      </c>
      <c r="P28" s="25" t="n">
        <f aca="false">O28+N28</f>
        <v>119342.884010274</v>
      </c>
      <c r="Q28" s="23" t="n">
        <f aca="false">IF(N27*(1+$B$2)&lt;S27, S27, N27*(1+$B$2))</f>
        <v>114881.467785591</v>
      </c>
      <c r="R28" s="2" t="n">
        <f aca="false">M28*(1+$B$7)</f>
        <v>0</v>
      </c>
      <c r="S28" s="2" t="n">
        <f aca="false">IF(S27&gt;R28+Q28,S27,R28+Q28)</f>
        <v>114881.467785591</v>
      </c>
      <c r="T28" s="2" t="n">
        <f aca="false">S28*0.07</f>
        <v>8041.70274499139</v>
      </c>
      <c r="U28" s="25" t="n">
        <f aca="false">T28+S28</f>
        <v>122923.170530583</v>
      </c>
      <c r="V28" s="23" t="n">
        <f aca="false">IF(S27*(1+$B$3)&lt;X27, X27, S27*(1+$B$3))</f>
        <v>118292.370372891</v>
      </c>
      <c r="W28" s="2" t="n">
        <f aca="false">R28*(1+$B$7)</f>
        <v>0</v>
      </c>
      <c r="X28" s="2" t="n">
        <f aca="false">IF(X27&gt;W28+V28,X27,W28+V28)</f>
        <v>118292.370372891</v>
      </c>
      <c r="Y28" s="2" t="n">
        <f aca="false">X28*0.07</f>
        <v>8280.46592610239</v>
      </c>
      <c r="Z28" s="25" t="n">
        <f aca="false">Y28+X28</f>
        <v>126572.836298994</v>
      </c>
      <c r="AA28" s="23" t="n">
        <f aca="false">IF(X27*(1+$B$4)&lt;AC27, AC27, X27*(1+$B$4))</f>
        <v>122396.889358382</v>
      </c>
      <c r="AB28" s="2" t="n">
        <f aca="false">W28*(1+$B$7)</f>
        <v>0</v>
      </c>
      <c r="AC28" s="2" t="n">
        <f aca="false">IF(AC27&gt;AB28+AA28,AC27,AB28+AA28)</f>
        <v>122396.889358382</v>
      </c>
      <c r="AD28" s="2" t="n">
        <f aca="false">AC28*0.07</f>
        <v>8567.78225508675</v>
      </c>
      <c r="AE28" s="25" t="n">
        <f aca="false">AD28+AC28</f>
        <v>130964.671613469</v>
      </c>
      <c r="AF28" s="23" t="n">
        <f aca="false">IF(AC27*(1+$B$5)&lt;AH27, AH27, AC27*(1+$B$5))</f>
        <v>126639.114178772</v>
      </c>
      <c r="AG28" s="2" t="n">
        <f aca="false">AB28*(1+$B$7)</f>
        <v>0</v>
      </c>
      <c r="AH28" s="2" t="n">
        <f aca="false">IF(AH27&gt;AG28+AF28,AH27,AG28+AF28)</f>
        <v>126639.114178772</v>
      </c>
      <c r="AI28" s="2" t="n">
        <f aca="false">AH28*0.07</f>
        <v>8864.73799251403</v>
      </c>
      <c r="AJ28" s="25" t="n">
        <f aca="false">AI28+AH28</f>
        <v>135503.852171286</v>
      </c>
    </row>
    <row r="29" customFormat="false" ht="15" hidden="false" customHeight="false" outlineLevel="0" collapsed="false">
      <c r="A29" s="1" t="s">
        <v>46</v>
      </c>
      <c r="B29" s="2" t="n">
        <v>107396</v>
      </c>
      <c r="C29" s="2" t="n">
        <v>0</v>
      </c>
      <c r="D29" s="26" t="n">
        <f aca="false">+C29+B29</f>
        <v>107396</v>
      </c>
      <c r="E29" s="23" t="n">
        <f aca="false">D28*(1+$B$6)</f>
        <v>108972.875</v>
      </c>
      <c r="F29" s="2" t="n">
        <f aca="false">C29</f>
        <v>0</v>
      </c>
      <c r="G29" s="2" t="n">
        <f aca="false">+E29+F29</f>
        <v>108972.875</v>
      </c>
      <c r="H29" s="2" t="n">
        <f aca="false">G29*0.07</f>
        <v>7628.10125</v>
      </c>
      <c r="I29" s="25" t="n">
        <f aca="false">H29+G29</f>
        <v>116600.97625</v>
      </c>
      <c r="J29" s="1" t="s">
        <v>47</v>
      </c>
      <c r="K29" s="1" t="n">
        <v>19</v>
      </c>
      <c r="L29" s="23" t="n">
        <f aca="false">IF(G28*(1+$B$1)&lt;N28, N28, G28*(1+$B$1))</f>
        <v>111535.405617079</v>
      </c>
      <c r="M29" s="2" t="n">
        <f aca="false">F29*(1+$B$7)</f>
        <v>0</v>
      </c>
      <c r="N29" s="2" t="n">
        <f aca="false">IF(N28&gt;M29+L29, N28, M29+L29)</f>
        <v>111535.405617079</v>
      </c>
      <c r="O29" s="2" t="n">
        <f aca="false">N29*0.07</f>
        <v>7807.47839319552</v>
      </c>
      <c r="P29" s="25" t="n">
        <f aca="false">O29+N29</f>
        <v>119342.884010274</v>
      </c>
      <c r="Q29" s="23" t="n">
        <f aca="false">IF(N28*(1+$B$2)&lt;S28, S28, N28*(1+$B$2))</f>
        <v>114881.467785591</v>
      </c>
      <c r="R29" s="2" t="n">
        <f aca="false">M29*(1+$B$7)</f>
        <v>0</v>
      </c>
      <c r="S29" s="2" t="n">
        <f aca="false">IF(S28&gt;R29+Q29,S28,R29+Q29)</f>
        <v>114881.467785591</v>
      </c>
      <c r="T29" s="2" t="n">
        <f aca="false">S29*0.07</f>
        <v>8041.70274499139</v>
      </c>
      <c r="U29" s="25" t="n">
        <f aca="false">T29+S29</f>
        <v>122923.170530583</v>
      </c>
      <c r="V29" s="23" t="n">
        <f aca="false">IF(S28*(1+$B$3)&lt;X28, X28, S28*(1+$B$3))</f>
        <v>118327.911819159</v>
      </c>
      <c r="W29" s="2" t="n">
        <f aca="false">R29*(1+$B$7)</f>
        <v>0</v>
      </c>
      <c r="X29" s="2" t="n">
        <f aca="false">IF(X28&gt;W29+V29,X28,W29+V29)</f>
        <v>118327.911819159</v>
      </c>
      <c r="Y29" s="2" t="n">
        <f aca="false">X29*0.07</f>
        <v>8282.95382734113</v>
      </c>
      <c r="Z29" s="25" t="n">
        <f aca="false">Y29+X29</f>
        <v>126610.8656465</v>
      </c>
      <c r="AA29" s="23" t="n">
        <f aca="false">IF(X28*(1+$B$4)&lt;AC28, AC28, X28*(1+$B$4))</f>
        <v>122432.603335942</v>
      </c>
      <c r="AB29" s="2" t="n">
        <f aca="false">W29*(1+$B$7)</f>
        <v>0</v>
      </c>
      <c r="AC29" s="2" t="n">
        <f aca="false">IF(AC28&gt;AB29+AA29,AC28,AB29+AA29)</f>
        <v>122432.603335942</v>
      </c>
      <c r="AD29" s="2" t="n">
        <f aca="false">AC29*0.07</f>
        <v>8570.28223351597</v>
      </c>
      <c r="AE29" s="25" t="n">
        <f aca="false">AD29+AC29</f>
        <v>131002.885569458</v>
      </c>
      <c r="AF29" s="23" t="n">
        <f aca="false">IF(AC28*(1+$B$5)&lt;AH28, AH28, AC28*(1+$B$5))</f>
        <v>126680.780485925</v>
      </c>
      <c r="AG29" s="2" t="n">
        <f aca="false">AB29*(1+$B$7)</f>
        <v>0</v>
      </c>
      <c r="AH29" s="2" t="n">
        <f aca="false">IF(AH28&gt;AG29+AF29,AH28,AG29+AF29)</f>
        <v>126680.780485925</v>
      </c>
      <c r="AI29" s="2" t="n">
        <f aca="false">AH29*0.07</f>
        <v>8867.65463401479</v>
      </c>
      <c r="AJ29" s="25" t="n">
        <f aca="false">AI29+AH29</f>
        <v>135548.43511994</v>
      </c>
    </row>
    <row r="30" customFormat="false" ht="15" hidden="false" customHeight="false" outlineLevel="0" collapsed="false">
      <c r="A30" s="1" t="s">
        <v>43</v>
      </c>
      <c r="B30" s="2" t="n">
        <v>107396</v>
      </c>
      <c r="C30" s="2" t="n">
        <v>1493</v>
      </c>
      <c r="D30" s="26" t="n">
        <f aca="false">+C30+B30</f>
        <v>108889</v>
      </c>
      <c r="E30" s="23" t="n">
        <f aca="false">D29*(1+$B$6)</f>
        <v>110080.9</v>
      </c>
      <c r="F30" s="2" t="n">
        <f aca="false">C30</f>
        <v>1493</v>
      </c>
      <c r="G30" s="2" t="n">
        <f aca="false">+E30+F30</f>
        <v>111573.9</v>
      </c>
      <c r="H30" s="2" t="n">
        <f aca="false">G30*0.07</f>
        <v>7810.173</v>
      </c>
      <c r="I30" s="25" t="n">
        <f aca="false">H30+G30</f>
        <v>119384.073</v>
      </c>
      <c r="J30" s="1" t="s">
        <v>48</v>
      </c>
      <c r="K30" s="1" t="n">
        <v>20</v>
      </c>
      <c r="L30" s="23" t="n">
        <f aca="false">IF(G29*(1+$B$1)&lt;N29, N29, G29*(1+$B$1))</f>
        <v>112242.06125</v>
      </c>
      <c r="M30" s="2" t="n">
        <f aca="false">F30*(1+$B$7)</f>
        <v>1493</v>
      </c>
      <c r="N30" s="2" t="n">
        <f aca="false">IF(N29&gt;M30+L30, N29, M30+L30)</f>
        <v>113735.06125</v>
      </c>
      <c r="O30" s="2" t="n">
        <f aca="false">N30*0.07</f>
        <v>7961.4542875</v>
      </c>
      <c r="P30" s="25" t="n">
        <f aca="false">O30+N30</f>
        <v>121696.5155375</v>
      </c>
      <c r="Q30" s="23" t="n">
        <f aca="false">IF(N29*(1+$B$2)&lt;S29, S29, N29*(1+$B$2))</f>
        <v>114881.467785591</v>
      </c>
      <c r="R30" s="2" t="n">
        <f aca="false">M30*(1+$B$7)</f>
        <v>1493</v>
      </c>
      <c r="S30" s="2" t="n">
        <f aca="false">IF(S29&gt;R30+Q30,S29,R30+Q30)</f>
        <v>116374.467785591</v>
      </c>
      <c r="T30" s="2" t="n">
        <f aca="false">S30*0.07</f>
        <v>8146.21274499139</v>
      </c>
      <c r="U30" s="25" t="n">
        <f aca="false">T30+S30</f>
        <v>124520.680530583</v>
      </c>
      <c r="V30" s="23" t="n">
        <f aca="false">IF(S29*(1+$B$3)&lt;X29, X29, S29*(1+$B$3))</f>
        <v>118327.911819159</v>
      </c>
      <c r="W30" s="2" t="n">
        <f aca="false">R30*(1+$B$7)</f>
        <v>1493</v>
      </c>
      <c r="X30" s="2" t="n">
        <f aca="false">IF(X29&gt;W30+V30,X29,W30+V30)</f>
        <v>119820.911819159</v>
      </c>
      <c r="Y30" s="2" t="n">
        <f aca="false">X30*0.07</f>
        <v>8387.46382734113</v>
      </c>
      <c r="Z30" s="25" t="n">
        <f aca="false">Y30+X30</f>
        <v>128208.3756465</v>
      </c>
      <c r="AA30" s="23" t="n">
        <f aca="false">IF(X29*(1+$B$4)&lt;AC29, AC29, X29*(1+$B$4))</f>
        <v>122469.38873283</v>
      </c>
      <c r="AB30" s="2" t="n">
        <f aca="false">W30*(1+$B$7)</f>
        <v>1493</v>
      </c>
      <c r="AC30" s="2" t="n">
        <f aca="false">IF(AC29&gt;AB30+AA30,AC29,AB30+AA30)</f>
        <v>123962.38873283</v>
      </c>
      <c r="AD30" s="2" t="n">
        <f aca="false">AC30*0.07</f>
        <v>8677.36721129807</v>
      </c>
      <c r="AE30" s="25" t="n">
        <f aca="false">AD30+AC30</f>
        <v>132639.755944128</v>
      </c>
      <c r="AF30" s="23" t="n">
        <f aca="false">IF(AC29*(1+$B$5)&lt;AH29, AH29, AC29*(1+$B$5))</f>
        <v>126717.7444527</v>
      </c>
      <c r="AG30" s="2" t="n">
        <f aca="false">AB30*(1+$B$7)</f>
        <v>1493</v>
      </c>
      <c r="AH30" s="2" t="n">
        <f aca="false">IF(AH29&gt;AG30+AF30,AH29,AG30+AF30)</f>
        <v>128210.7444527</v>
      </c>
      <c r="AI30" s="2" t="n">
        <f aca="false">AH30*0.07</f>
        <v>8974.75211168903</v>
      </c>
      <c r="AJ30" s="25" t="n">
        <f aca="false">AI30+AH30</f>
        <v>137185.496564389</v>
      </c>
    </row>
    <row r="31" customFormat="false" ht="15" hidden="false" customHeight="false" outlineLevel="0" collapsed="false">
      <c r="A31" s="1" t="s">
        <v>45</v>
      </c>
      <c r="B31" s="2" t="n">
        <v>108919</v>
      </c>
      <c r="C31" s="2" t="n">
        <v>0</v>
      </c>
      <c r="D31" s="26" t="n">
        <f aca="false">+C31+B31</f>
        <v>108919</v>
      </c>
      <c r="E31" s="23" t="n">
        <f aca="false">D30*(1+$B$6)</f>
        <v>111611.225</v>
      </c>
      <c r="F31" s="2" t="n">
        <f aca="false">C31</f>
        <v>0</v>
      </c>
      <c r="G31" s="2" t="n">
        <f aca="false">+E31+F31</f>
        <v>111611.225</v>
      </c>
      <c r="H31" s="2" t="n">
        <f aca="false">G31*0.07</f>
        <v>7812.78575</v>
      </c>
      <c r="I31" s="25" t="n">
        <f aca="false">H31+G31</f>
        <v>119424.01075</v>
      </c>
      <c r="J31" s="1" t="s">
        <v>49</v>
      </c>
      <c r="K31" s="1" t="n">
        <v>21</v>
      </c>
      <c r="L31" s="23" t="n">
        <f aca="false">IF(G30*(1+$B$1)&lt;N30, N30, G30*(1+$B$1))</f>
        <v>114921.117</v>
      </c>
      <c r="M31" s="2" t="n">
        <f aca="false">F31*(1+$B$7)</f>
        <v>0</v>
      </c>
      <c r="N31" s="2" t="n">
        <f aca="false">IF(N30&gt;M31+L31, N30, M31+L31)</f>
        <v>114921.117</v>
      </c>
      <c r="O31" s="2" t="n">
        <f aca="false">N31*0.07</f>
        <v>8044.47819</v>
      </c>
      <c r="P31" s="25" t="n">
        <f aca="false">O31+N31</f>
        <v>122965.59519</v>
      </c>
      <c r="Q31" s="23" t="n">
        <f aca="false">IF(N30*(1+$B$2)&lt;S30, S30, N30*(1+$B$2))</f>
        <v>117147.1130875</v>
      </c>
      <c r="R31" s="2" t="n">
        <f aca="false">M31*(1+$B$7)</f>
        <v>0</v>
      </c>
      <c r="S31" s="2" t="n">
        <f aca="false">IF(S30&gt;R31+Q31,S30,R31+Q31)</f>
        <v>117147.1130875</v>
      </c>
      <c r="T31" s="2" t="n">
        <f aca="false">S31*0.07</f>
        <v>8200.297916125</v>
      </c>
      <c r="U31" s="25" t="n">
        <f aca="false">T31+S31</f>
        <v>125347.411003625</v>
      </c>
      <c r="V31" s="23" t="n">
        <f aca="false">IF(S30*(1+$B$3)&lt;X30, X30, S30*(1+$B$3))</f>
        <v>119865.701819159</v>
      </c>
      <c r="W31" s="2" t="n">
        <f aca="false">R31*(1+$B$7)</f>
        <v>0</v>
      </c>
      <c r="X31" s="2" t="n">
        <f aca="false">IF(X30&gt;W31+V31,X30,W31+V31)</f>
        <v>119865.701819159</v>
      </c>
      <c r="Y31" s="2" t="n">
        <f aca="false">X31*0.07</f>
        <v>8390.59912734113</v>
      </c>
      <c r="Z31" s="25" t="n">
        <f aca="false">Y31+X31</f>
        <v>128256.3009465</v>
      </c>
      <c r="AA31" s="23" t="n">
        <f aca="false">IF(X30*(1+$B$4)&lt;AC30, AC30, X30*(1+$B$4))</f>
        <v>124014.64373283</v>
      </c>
      <c r="AB31" s="2" t="n">
        <f aca="false">W31*(1+$B$7)</f>
        <v>0</v>
      </c>
      <c r="AC31" s="2" t="n">
        <f aca="false">IF(AC30&gt;AB31+AA31,AC30,AB31+AA31)</f>
        <v>124014.64373283</v>
      </c>
      <c r="AD31" s="2" t="n">
        <f aca="false">AC31*0.07</f>
        <v>8681.02506129807</v>
      </c>
      <c r="AE31" s="25" t="n">
        <f aca="false">AD31+AC31</f>
        <v>132695.668794128</v>
      </c>
      <c r="AF31" s="23" t="n">
        <f aca="false">IF(AC30*(1+$B$5)&lt;AH30, AH30, AC30*(1+$B$5))</f>
        <v>128301.072338479</v>
      </c>
      <c r="AG31" s="2" t="n">
        <f aca="false">AB31*(1+$B$7)</f>
        <v>0</v>
      </c>
      <c r="AH31" s="2" t="n">
        <f aca="false">IF(AH30&gt;AG31+AF31,AH30,AG31+AF31)</f>
        <v>128301.072338479</v>
      </c>
      <c r="AI31" s="2" t="n">
        <f aca="false">AH31*0.07</f>
        <v>8981.0750636935</v>
      </c>
      <c r="AJ31" s="25" t="n">
        <f aca="false">AI31+AH31</f>
        <v>137282.147402172</v>
      </c>
    </row>
    <row r="32" customFormat="false" ht="15" hidden="false" customHeight="false" outlineLevel="0" collapsed="false">
      <c r="A32" s="1" t="s">
        <v>47</v>
      </c>
      <c r="B32" s="2" t="n">
        <v>108919</v>
      </c>
      <c r="C32" s="2" t="n">
        <v>0</v>
      </c>
      <c r="D32" s="26" t="n">
        <f aca="false">+C32+B32</f>
        <v>108919</v>
      </c>
      <c r="E32" s="23" t="n">
        <f aca="false">D31*(1+$B$6)</f>
        <v>111641.975</v>
      </c>
      <c r="F32" s="2" t="n">
        <f aca="false">C32</f>
        <v>0</v>
      </c>
      <c r="G32" s="2" t="n">
        <f aca="false">+E32+F32</f>
        <v>111641.975</v>
      </c>
      <c r="H32" s="2" t="n">
        <f aca="false">G32*0.07</f>
        <v>7814.93825</v>
      </c>
      <c r="I32" s="25" t="n">
        <f aca="false">H32+G32</f>
        <v>119456.91325</v>
      </c>
      <c r="J32" s="1" t="s">
        <v>50</v>
      </c>
      <c r="K32" s="1" t="n">
        <v>22</v>
      </c>
      <c r="L32" s="23" t="n">
        <f aca="false">IF(G31*(1+$B$1)&lt;N31, N31, G31*(1+$B$1))</f>
        <v>114959.56175</v>
      </c>
      <c r="M32" s="2" t="n">
        <f aca="false">F32*(1+$B$7)</f>
        <v>0</v>
      </c>
      <c r="N32" s="2" t="n">
        <f aca="false">IF(N31&gt;M32+L32, N31, M32+L32)</f>
        <v>114959.56175</v>
      </c>
      <c r="O32" s="2" t="n">
        <f aca="false">N32*0.07</f>
        <v>8047.1693225</v>
      </c>
      <c r="P32" s="25" t="n">
        <f aca="false">O32+N32</f>
        <v>123006.7310725</v>
      </c>
      <c r="Q32" s="23" t="n">
        <f aca="false">IF(N31*(1+$B$2)&lt;S31, S31, N31*(1+$B$2))</f>
        <v>118368.75051</v>
      </c>
      <c r="R32" s="2" t="n">
        <f aca="false">M32*(1+$B$7)</f>
        <v>0</v>
      </c>
      <c r="S32" s="2" t="n">
        <f aca="false">IF(S31&gt;R32+Q32,S31,R32+Q32)</f>
        <v>118368.75051</v>
      </c>
      <c r="T32" s="2" t="n">
        <f aca="false">S32*0.07</f>
        <v>8285.8125357</v>
      </c>
      <c r="U32" s="25" t="n">
        <f aca="false">T32+S32</f>
        <v>126654.5630457</v>
      </c>
      <c r="V32" s="23" t="n">
        <f aca="false">IF(S31*(1+$B$3)&lt;X31, X31, S31*(1+$B$3))</f>
        <v>120661.526480125</v>
      </c>
      <c r="W32" s="2" t="n">
        <f aca="false">R32*(1+$B$7)</f>
        <v>0</v>
      </c>
      <c r="X32" s="2" t="n">
        <f aca="false">IF(X31&gt;W32+V32,X31,W32+V32)</f>
        <v>120661.526480125</v>
      </c>
      <c r="Y32" s="2" t="n">
        <f aca="false">X32*0.07</f>
        <v>8446.30685360875</v>
      </c>
      <c r="Z32" s="25" t="n">
        <f aca="false">Y32+X32</f>
        <v>129107.833333734</v>
      </c>
      <c r="AA32" s="23" t="n">
        <f aca="false">IF(X31*(1+$B$4)&lt;AC31, AC31, X31*(1+$B$4))</f>
        <v>124061.00138283</v>
      </c>
      <c r="AB32" s="2" t="n">
        <f aca="false">W32*(1+$B$7)</f>
        <v>0</v>
      </c>
      <c r="AC32" s="2" t="n">
        <f aca="false">IF(AC31&gt;AB32+AA32,AC31,AB32+AA32)</f>
        <v>124061.00138283</v>
      </c>
      <c r="AD32" s="2" t="n">
        <f aca="false">AC32*0.07</f>
        <v>8684.27009679807</v>
      </c>
      <c r="AE32" s="25" t="n">
        <f aca="false">AD32+AC32</f>
        <v>132745.271479628</v>
      </c>
      <c r="AF32" s="23" t="n">
        <f aca="false">IF(AC31*(1+$B$5)&lt;AH31, AH31, AC31*(1+$B$5))</f>
        <v>128355.156263479</v>
      </c>
      <c r="AG32" s="2" t="n">
        <f aca="false">AB32*(1+$B$7)</f>
        <v>0</v>
      </c>
      <c r="AH32" s="2" t="n">
        <f aca="false">IF(AH31&gt;AG32+AF32,AH31,AG32+AF32)</f>
        <v>128355.156263479</v>
      </c>
      <c r="AI32" s="2" t="n">
        <f aca="false">AH32*0.07</f>
        <v>8984.8609384435</v>
      </c>
      <c r="AJ32" s="25" t="n">
        <f aca="false">AI32+AH32</f>
        <v>137340.017201922</v>
      </c>
    </row>
    <row r="33" customFormat="false" ht="15" hidden="false" customHeight="false" outlineLevel="0" collapsed="false">
      <c r="A33" s="1" t="s">
        <v>51</v>
      </c>
      <c r="B33" s="2" t="n">
        <v>108919</v>
      </c>
      <c r="C33" s="2" t="n">
        <v>0</v>
      </c>
      <c r="D33" s="26" t="n">
        <f aca="false">+C33+B33</f>
        <v>108919</v>
      </c>
      <c r="E33" s="23" t="n">
        <f aca="false">D32*(1+$B$6)</f>
        <v>111641.975</v>
      </c>
      <c r="F33" s="2" t="n">
        <f aca="false">C33</f>
        <v>0</v>
      </c>
      <c r="G33" s="2" t="n">
        <f aca="false">+E33+F33</f>
        <v>111641.975</v>
      </c>
      <c r="H33" s="2" t="n">
        <f aca="false">G33*0.07</f>
        <v>7814.93825</v>
      </c>
      <c r="I33" s="25" t="n">
        <f aca="false">H33+G33</f>
        <v>119456.91325</v>
      </c>
      <c r="J33" s="1" t="s">
        <v>52</v>
      </c>
      <c r="K33" s="1" t="n">
        <v>23</v>
      </c>
      <c r="L33" s="23" t="n">
        <f aca="false">IF(G32*(1+$B$1)&lt;N32, N32, G32*(1+$B$1))</f>
        <v>114991.23425</v>
      </c>
      <c r="M33" s="2" t="n">
        <f aca="false">550*'Step Increment Modification'!$H$16</f>
        <v>652.180143704503</v>
      </c>
      <c r="N33" s="2" t="n">
        <f aca="false">IF(N32&gt;M33+L33, N32, M33+L33)</f>
        <v>115643.414393705</v>
      </c>
      <c r="O33" s="2" t="n">
        <f aca="false">N33*0.07</f>
        <v>8095.03900755932</v>
      </c>
      <c r="P33" s="25" t="n">
        <f aca="false">O33+N33</f>
        <v>123738.453401264</v>
      </c>
      <c r="Q33" s="23" t="n">
        <f aca="false">IF(N32*(1+$B$2)&lt;S32, S32, N32*(1+$B$2))</f>
        <v>118408.3486025</v>
      </c>
      <c r="R33" s="2" t="n">
        <f aca="false">M33*(1+$B$7)</f>
        <v>652.180143704503</v>
      </c>
      <c r="S33" s="2" t="n">
        <f aca="false">IF(S32&gt;R33+Q33,S32,R33+Q33)</f>
        <v>119060.528746205</v>
      </c>
      <c r="T33" s="2" t="n">
        <f aca="false">S33*0.07</f>
        <v>8334.23701223432</v>
      </c>
      <c r="U33" s="25" t="n">
        <f aca="false">T33+S33</f>
        <v>127394.765758439</v>
      </c>
      <c r="V33" s="23" t="n">
        <f aca="false">IF(S32*(1+$B$3)&lt;X32, X32, S32*(1+$B$3))</f>
        <v>121919.8130253</v>
      </c>
      <c r="W33" s="2" t="n">
        <f aca="false">R33*(1+$B$7)</f>
        <v>652.180143704503</v>
      </c>
      <c r="X33" s="2" t="n">
        <f aca="false">IF(X32&gt;W33+V33,X32,W33+V33)</f>
        <v>122571.993169005</v>
      </c>
      <c r="Y33" s="2" t="n">
        <f aca="false">X33*0.07</f>
        <v>8580.03952183032</v>
      </c>
      <c r="Z33" s="25" t="n">
        <f aca="false">Y33+X33</f>
        <v>131152.032690835</v>
      </c>
      <c r="AA33" s="23" t="n">
        <f aca="false">IF(X32*(1+$B$4)&lt;AC32, AC32, X32*(1+$B$4))</f>
        <v>124884.679906929</v>
      </c>
      <c r="AB33" s="2" t="n">
        <f aca="false">W33*(1+$B$7)</f>
        <v>652.180143704503</v>
      </c>
      <c r="AC33" s="2" t="n">
        <f aca="false">IF(AC32&gt;AB33+AA33,AC32,AB33+AA33)</f>
        <v>125536.860050634</v>
      </c>
      <c r="AD33" s="2" t="n">
        <f aca="false">AC33*0.07</f>
        <v>8787.58020354437</v>
      </c>
      <c r="AE33" s="25" t="n">
        <f aca="false">AD33+AC33</f>
        <v>134324.440254178</v>
      </c>
      <c r="AF33" s="23" t="n">
        <f aca="false">IF(AC32*(1+$B$5)&lt;AH32, AH32, AC32*(1+$B$5))</f>
        <v>128403.136431229</v>
      </c>
      <c r="AG33" s="2" t="n">
        <f aca="false">AB33*(1+$B$7)</f>
        <v>652.180143704503</v>
      </c>
      <c r="AH33" s="2" t="n">
        <f aca="false">IF(AH32&gt;AG33+AF33,AH32,AG33+AF33)</f>
        <v>129055.316574933</v>
      </c>
      <c r="AI33" s="2" t="n">
        <f aca="false">AH33*0.07</f>
        <v>9033.87216024531</v>
      </c>
      <c r="AJ33" s="25" t="n">
        <f aca="false">AI33+AH33</f>
        <v>138089.188735178</v>
      </c>
    </row>
    <row r="34" customFormat="false" ht="15" hidden="false" customHeight="false" outlineLevel="0" collapsed="false">
      <c r="A34" s="1" t="s">
        <v>53</v>
      </c>
      <c r="B34" s="2" t="n">
        <v>108949</v>
      </c>
      <c r="C34" s="2" t="n">
        <v>0</v>
      </c>
      <c r="D34" s="26" t="n">
        <f aca="false">+C34+B34</f>
        <v>108949</v>
      </c>
      <c r="E34" s="23" t="n">
        <f aca="false">D33*(1+$B$6)</f>
        <v>111641.975</v>
      </c>
      <c r="F34" s="2" t="n">
        <f aca="false">C34</f>
        <v>0</v>
      </c>
      <c r="G34" s="2" t="n">
        <f aca="false">+E34+F34</f>
        <v>111641.975</v>
      </c>
      <c r="H34" s="2" t="n">
        <f aca="false">G34*0.07</f>
        <v>7814.93825</v>
      </c>
      <c r="I34" s="25" t="n">
        <f aca="false">H34+G34</f>
        <v>119456.91325</v>
      </c>
      <c r="J34" s="1" t="s">
        <v>54</v>
      </c>
      <c r="K34" s="1" t="n">
        <v>24</v>
      </c>
      <c r="L34" s="23" t="n">
        <f aca="false">IF(G33*(1+$B$1)&lt;N33, N33, G33*(1+$B$1))</f>
        <v>115643.414393705</v>
      </c>
      <c r="M34" s="2" t="n">
        <f aca="false">F34*(1+$B$7)</f>
        <v>0</v>
      </c>
      <c r="N34" s="2" t="n">
        <f aca="false">IF(N33&gt;M34+L34, N33, M34+L34)</f>
        <v>115643.414393705</v>
      </c>
      <c r="O34" s="2" t="n">
        <f aca="false">N34*0.07</f>
        <v>8095.03900755932</v>
      </c>
      <c r="P34" s="25" t="n">
        <f aca="false">O34+N34</f>
        <v>123738.453401264</v>
      </c>
      <c r="Q34" s="23" t="n">
        <f aca="false">IF(N33*(1+$B$2)&lt;S33, S33, N33*(1+$B$2))</f>
        <v>119112.716825516</v>
      </c>
      <c r="R34" s="2" t="n">
        <f aca="false">M34*(1+$B$7)</f>
        <v>0</v>
      </c>
      <c r="S34" s="2" t="n">
        <f aca="false">IF(S33&gt;R34+Q34,S33,R34+Q34)</f>
        <v>119112.716825516</v>
      </c>
      <c r="T34" s="2" t="n">
        <f aca="false">S34*0.07</f>
        <v>8337.8901777861</v>
      </c>
      <c r="U34" s="25" t="n">
        <f aca="false">T34+S34</f>
        <v>127450.607003302</v>
      </c>
      <c r="V34" s="23" t="n">
        <f aca="false">IF(S33*(1+$B$3)&lt;X33, X33, S33*(1+$B$3))</f>
        <v>122632.344608591</v>
      </c>
      <c r="W34" s="2" t="n">
        <f aca="false">R34*(1+$B$7)</f>
        <v>0</v>
      </c>
      <c r="X34" s="2" t="n">
        <f aca="false">IF(X33&gt;W34+V34,X33,W34+V34)</f>
        <v>122632.344608591</v>
      </c>
      <c r="Y34" s="2" t="n">
        <f aca="false">X34*0.07</f>
        <v>8584.26412260135</v>
      </c>
      <c r="Z34" s="25" t="n">
        <f aca="false">Y34+X34</f>
        <v>131216.608731192</v>
      </c>
      <c r="AA34" s="23" t="n">
        <f aca="false">IF(X33*(1+$B$4)&lt;AC33, AC33, X33*(1+$B$4))</f>
        <v>126862.01292992</v>
      </c>
      <c r="AB34" s="2" t="n">
        <f aca="false">W34*(1+$B$7)</f>
        <v>0</v>
      </c>
      <c r="AC34" s="2" t="n">
        <f aca="false">IF(AC33&gt;AB34+AA34,AC33,AB34+AA34)</f>
        <v>126862.01292992</v>
      </c>
      <c r="AD34" s="2" t="n">
        <f aca="false">AC34*0.07</f>
        <v>8880.34090509438</v>
      </c>
      <c r="AE34" s="25" t="n">
        <f aca="false">AD34+AC34</f>
        <v>135742.353835014</v>
      </c>
      <c r="AF34" s="23" t="n">
        <f aca="false">IF(AC33*(1+$B$5)&lt;AH33, AH33, AC33*(1+$B$5))</f>
        <v>129930.650152406</v>
      </c>
      <c r="AG34" s="2" t="n">
        <f aca="false">AB34*(1+$B$7)</f>
        <v>0</v>
      </c>
      <c r="AH34" s="2" t="n">
        <f aca="false">IF(AH33&gt;AG34+AF34,AH33,AG34+AF34)</f>
        <v>129930.650152406</v>
      </c>
      <c r="AI34" s="2" t="n">
        <f aca="false">AH34*0.07</f>
        <v>9095.14551066842</v>
      </c>
      <c r="AJ34" s="25" t="n">
        <f aca="false">AI34+AH34</f>
        <v>139025.795663074</v>
      </c>
    </row>
    <row r="35" customFormat="false" ht="15" hidden="false" customHeight="false" outlineLevel="0" collapsed="false">
      <c r="A35" s="1" t="s">
        <v>48</v>
      </c>
      <c r="B35" s="2" t="n">
        <v>108949</v>
      </c>
      <c r="C35" s="2" t="n">
        <v>1490</v>
      </c>
      <c r="D35" s="26" t="n">
        <f aca="false">+C35+B35</f>
        <v>110439</v>
      </c>
      <c r="E35" s="23" t="n">
        <f aca="false">D34*(1+$B$6)</f>
        <v>111672.725</v>
      </c>
      <c r="F35" s="2" t="n">
        <f aca="false">C35</f>
        <v>1490</v>
      </c>
      <c r="G35" s="2" t="n">
        <f aca="false">+E35+F35</f>
        <v>113162.725</v>
      </c>
      <c r="H35" s="2" t="n">
        <f aca="false">G35*0.07</f>
        <v>7921.39075</v>
      </c>
      <c r="I35" s="25" t="n">
        <f aca="false">H35+G35</f>
        <v>121084.11575</v>
      </c>
      <c r="J35" s="1" t="s">
        <v>55</v>
      </c>
      <c r="K35" s="1" t="n">
        <v>25</v>
      </c>
      <c r="L35" s="23" t="n">
        <f aca="false">IF(G34*(1+$B$1)&lt;N34, N34, G34*(1+$B$1))</f>
        <v>115643.414393705</v>
      </c>
      <c r="M35" s="2" t="n">
        <f aca="false">F35*(1+$B$7)</f>
        <v>1490</v>
      </c>
      <c r="N35" s="2" t="n">
        <f aca="false">IF(N34&gt;M35+L35, N34, M35+L35)</f>
        <v>117133.414393705</v>
      </c>
      <c r="O35" s="2" t="n">
        <f aca="false">N35*0.07</f>
        <v>8199.33900755932</v>
      </c>
      <c r="P35" s="25" t="n">
        <f aca="false">O35+N35</f>
        <v>125332.753401264</v>
      </c>
      <c r="Q35" s="23" t="n">
        <f aca="false">IF(N34*(1+$B$2)&lt;S34, S34, N34*(1+$B$2))</f>
        <v>119112.716825516</v>
      </c>
      <c r="R35" s="2" t="n">
        <f aca="false">M35*(1+$B$7)</f>
        <v>1490</v>
      </c>
      <c r="S35" s="2" t="n">
        <f aca="false">IF(S34&gt;R35+Q35,S34,R35+Q35)</f>
        <v>120602.716825516</v>
      </c>
      <c r="T35" s="2" t="n">
        <f aca="false">S35*0.07</f>
        <v>8442.1901777861</v>
      </c>
      <c r="U35" s="25" t="n">
        <f aca="false">T35+S35</f>
        <v>129044.907003302</v>
      </c>
      <c r="V35" s="23" t="n">
        <f aca="false">IF(S34*(1+$B$3)&lt;X34, X34, S34*(1+$B$3))</f>
        <v>122686.098330281</v>
      </c>
      <c r="W35" s="2" t="n">
        <f aca="false">R35*(1+$B$7)</f>
        <v>1490</v>
      </c>
      <c r="X35" s="2" t="n">
        <f aca="false">IF(X34&gt;W35+V35,X34,W35+V35)</f>
        <v>124176.098330281</v>
      </c>
      <c r="Y35" s="2" t="n">
        <f aca="false">X35*0.07</f>
        <v>8692.32688311968</v>
      </c>
      <c r="Z35" s="25" t="n">
        <f aca="false">Y35+X35</f>
        <v>132868.425213401</v>
      </c>
      <c r="AA35" s="23" t="n">
        <f aca="false">IF(X34*(1+$B$4)&lt;AC34, AC34, X34*(1+$B$4))</f>
        <v>126924.476669891</v>
      </c>
      <c r="AB35" s="2" t="n">
        <f aca="false">W35*(1+$B$7)</f>
        <v>1490</v>
      </c>
      <c r="AC35" s="2" t="n">
        <f aca="false">IF(AC34&gt;AB35+AA35,AC34,AB35+AA35)</f>
        <v>128414.476669891</v>
      </c>
      <c r="AD35" s="2" t="n">
        <f aca="false">AC35*0.07</f>
        <v>8989.01336689239</v>
      </c>
      <c r="AE35" s="25" t="n">
        <f aca="false">AD35+AC35</f>
        <v>137403.490036784</v>
      </c>
      <c r="AF35" s="23" t="n">
        <f aca="false">IF(AC34*(1+$B$5)&lt;AH34, AH34, AC34*(1+$B$5))</f>
        <v>131302.183382467</v>
      </c>
      <c r="AG35" s="2" t="n">
        <f aca="false">AB35*(1+$B$7)</f>
        <v>1490</v>
      </c>
      <c r="AH35" s="2" t="n">
        <f aca="false">IF(AH34&gt;AG35+AF35,AH34,AG35+AF35)</f>
        <v>132792.183382467</v>
      </c>
      <c r="AI35" s="2" t="n">
        <f aca="false">AH35*0.07</f>
        <v>9295.45283677268</v>
      </c>
      <c r="AJ35" s="25" t="n">
        <f aca="false">AI35+AH35</f>
        <v>142087.63621924</v>
      </c>
    </row>
    <row r="36" customFormat="false" ht="15" hidden="false" customHeight="false" outlineLevel="0" collapsed="false">
      <c r="A36" s="1" t="s">
        <v>49</v>
      </c>
      <c r="B36" s="2" t="n">
        <v>110469</v>
      </c>
      <c r="C36" s="2" t="n">
        <v>0</v>
      </c>
      <c r="D36" s="26" t="n">
        <f aca="false">+C36+B36</f>
        <v>110469</v>
      </c>
      <c r="E36" s="23" t="n">
        <f aca="false">D35*(1+$B$6)</f>
        <v>113199.975</v>
      </c>
      <c r="F36" s="2" t="n">
        <f aca="false">C36</f>
        <v>0</v>
      </c>
      <c r="G36" s="2" t="n">
        <f aca="false">+E36+F36</f>
        <v>113199.975</v>
      </c>
      <c r="H36" s="2" t="n">
        <f aca="false">G36*0.07</f>
        <v>7923.99825</v>
      </c>
      <c r="I36" s="25" t="n">
        <f aca="false">H36+G36</f>
        <v>121123.97325</v>
      </c>
      <c r="J36" s="1" t="s">
        <v>56</v>
      </c>
      <c r="K36" s="1" t="n">
        <v>26</v>
      </c>
      <c r="L36" s="23" t="n">
        <f aca="false">IF(G35*(1+$B$1)&lt;N35, N35, G35*(1+$B$1))</f>
        <v>117133.414393705</v>
      </c>
      <c r="M36" s="2" t="n">
        <f aca="false">F36*(1+$B$7)</f>
        <v>0</v>
      </c>
      <c r="N36" s="2" t="n">
        <f aca="false">IF(N35&gt;M36+L36, N35, M36+L36)</f>
        <v>117133.414393705</v>
      </c>
      <c r="O36" s="2" t="n">
        <f aca="false">N36*0.07</f>
        <v>8199.33900755932</v>
      </c>
      <c r="P36" s="25" t="n">
        <f aca="false">O36+N36</f>
        <v>125332.753401264</v>
      </c>
      <c r="Q36" s="23" t="n">
        <f aca="false">IF(N35*(1+$B$2)&lt;S35, S35, N35*(1+$B$2))</f>
        <v>120647.416825516</v>
      </c>
      <c r="R36" s="2" t="n">
        <f aca="false">M36*(1+$B$7)</f>
        <v>0</v>
      </c>
      <c r="S36" s="2" t="n">
        <f aca="false">IF(S35&gt;R36+Q36,S35,R36+Q36)</f>
        <v>120647.416825516</v>
      </c>
      <c r="T36" s="2" t="n">
        <f aca="false">S36*0.07</f>
        <v>8445.3191777861</v>
      </c>
      <c r="U36" s="25" t="n">
        <f aca="false">T36+S36</f>
        <v>129092.736003302</v>
      </c>
      <c r="V36" s="23" t="n">
        <f aca="false">IF(S35*(1+$B$3)&lt;X35, X35, S35*(1+$B$3))</f>
        <v>124220.798330281</v>
      </c>
      <c r="W36" s="2" t="n">
        <f aca="false">R36*(1+$B$7)</f>
        <v>0</v>
      </c>
      <c r="X36" s="2" t="n">
        <f aca="false">IF(X35&gt;W36+V36,X35,W36+V36)</f>
        <v>124220.798330281</v>
      </c>
      <c r="Y36" s="2" t="n">
        <f aca="false">X36*0.07</f>
        <v>8695.45588311968</v>
      </c>
      <c r="Z36" s="25" t="n">
        <f aca="false">Y36+X36</f>
        <v>132916.254213401</v>
      </c>
      <c r="AA36" s="23" t="n">
        <f aca="false">IF(X35*(1+$B$4)&lt;AC35, AC35, X35*(1+$B$4))</f>
        <v>128522.261771841</v>
      </c>
      <c r="AB36" s="2" t="n">
        <f aca="false">W36*(1+$B$7)</f>
        <v>0</v>
      </c>
      <c r="AC36" s="2" t="n">
        <f aca="false">IF(AC35&gt;AB36+AA36,AC35,AB36+AA36)</f>
        <v>128522.261771841</v>
      </c>
      <c r="AD36" s="2" t="n">
        <f aca="false">AC36*0.07</f>
        <v>8996.55832402887</v>
      </c>
      <c r="AE36" s="25" t="n">
        <f aca="false">AD36+AC36</f>
        <v>137518.82009587</v>
      </c>
      <c r="AF36" s="23" t="n">
        <f aca="false">IF(AC35*(1+$B$5)&lt;AH35, AH35, AC35*(1+$B$5))</f>
        <v>132908.983353338</v>
      </c>
      <c r="AG36" s="2" t="n">
        <f aca="false">AB36*(1+$B$7)</f>
        <v>0</v>
      </c>
      <c r="AH36" s="2" t="n">
        <f aca="false">IF(AH35&gt;AG36+AF36,AH35,AG36+AF36)</f>
        <v>132908.983353338</v>
      </c>
      <c r="AI36" s="2" t="n">
        <f aca="false">AH36*0.07</f>
        <v>9303.62883473363</v>
      </c>
      <c r="AJ36" s="25" t="n">
        <f aca="false">AI36+AH36</f>
        <v>142212.612188071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113230.725</v>
      </c>
      <c r="F37" s="28" t="n">
        <v>0</v>
      </c>
      <c r="G37" s="28" t="n">
        <f aca="false">+E37+F37</f>
        <v>113230.725</v>
      </c>
      <c r="H37" s="28" t="n">
        <f aca="false">G37*0.07</f>
        <v>7926.15075</v>
      </c>
      <c r="I37" s="29" t="n">
        <f aca="false">H37+G37</f>
        <v>121156.87575</v>
      </c>
      <c r="J37" s="1" t="s">
        <v>57</v>
      </c>
      <c r="K37" s="1" t="n">
        <v>27</v>
      </c>
      <c r="L37" s="23" t="n">
        <f aca="false">IF(G36*(1+$B$1)&lt;N36, N36, G36*(1+$B$1))</f>
        <v>117133.414393705</v>
      </c>
      <c r="M37" s="2" t="n">
        <f aca="false">F37*(1+$B$7)</f>
        <v>0</v>
      </c>
      <c r="N37" s="2" t="n">
        <f aca="false">IF(N36&gt;M37+L37, N36, M37+L37)</f>
        <v>117133.414393705</v>
      </c>
      <c r="O37" s="2" t="n">
        <f aca="false">N37*0.07</f>
        <v>8199.33900755932</v>
      </c>
      <c r="P37" s="25" t="n">
        <f aca="false">O37+N37</f>
        <v>125332.753401264</v>
      </c>
      <c r="Q37" s="23" t="n">
        <f aca="false">IF(N36*(1+$B$2)&lt;S36, S36, N36*(1+$B$2))</f>
        <v>120647.416825516</v>
      </c>
      <c r="R37" s="2" t="n">
        <f aca="false">M37*(1+$B$7)</f>
        <v>0</v>
      </c>
      <c r="S37" s="2" t="n">
        <f aca="false">IF(S36&gt;R37+Q37,S36,R37+Q37)</f>
        <v>120647.416825516</v>
      </c>
      <c r="T37" s="2" t="n">
        <f aca="false">S37*0.07</f>
        <v>8445.3191777861</v>
      </c>
      <c r="U37" s="25" t="n">
        <f aca="false">T37+S37</f>
        <v>129092.736003302</v>
      </c>
      <c r="V37" s="23" t="n">
        <f aca="false">IF(S36*(1+$B$3)&lt;X36, X36, S36*(1+$B$3))</f>
        <v>124266.839330281</v>
      </c>
      <c r="W37" s="2" t="n">
        <f aca="false">R37*(1+$B$7)</f>
        <v>0</v>
      </c>
      <c r="X37" s="2" t="n">
        <f aca="false">IF(X36&gt;W37+V37,X36,W37+V37)</f>
        <v>124266.839330281</v>
      </c>
      <c r="Y37" s="2" t="n">
        <f aca="false">X37*0.07</f>
        <v>8698.67875311968</v>
      </c>
      <c r="Z37" s="25" t="n">
        <f aca="false">Y37+X37</f>
        <v>132965.518083401</v>
      </c>
      <c r="AA37" s="23" t="n">
        <f aca="false">IF(X36*(1+$B$4)&lt;AC36, AC36, X36*(1+$B$4))</f>
        <v>128568.526271841</v>
      </c>
      <c r="AB37" s="2" t="n">
        <f aca="false">W37*(1+$B$7)</f>
        <v>0</v>
      </c>
      <c r="AC37" s="2" t="n">
        <f aca="false">IF(AC36&gt;AB37+AA37,AC36,AB37+AA37)</f>
        <v>128568.526271841</v>
      </c>
      <c r="AD37" s="2" t="n">
        <f aca="false">AC37*0.07</f>
        <v>8999.79683902887</v>
      </c>
      <c r="AE37" s="25" t="n">
        <f aca="false">AD37+AC37</f>
        <v>137568.32311087</v>
      </c>
      <c r="AF37" s="23" t="n">
        <f aca="false">IF(AC36*(1+$B$5)&lt;AH36, AH36, AC36*(1+$B$5))</f>
        <v>133020.540933855</v>
      </c>
      <c r="AG37" s="2" t="n">
        <f aca="false">AB37*(1+$B$7)</f>
        <v>0</v>
      </c>
      <c r="AH37" s="2" t="n">
        <f aca="false">IF(AH36&gt;AG37+AF37,AH36,AG37+AF37)</f>
        <v>133020.540933855</v>
      </c>
      <c r="AI37" s="2" t="n">
        <f aca="false">AH37*0.07</f>
        <v>9311.43786536988</v>
      </c>
      <c r="AJ37" s="25" t="n">
        <f aca="false">AI37+AH37</f>
        <v>142331.978799225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117133.414393705</v>
      </c>
      <c r="M38" s="30" t="n">
        <v>0</v>
      </c>
      <c r="N38" s="2" t="n">
        <f aca="false">IF(N37&gt;M38+L38, N37, M38+L38)</f>
        <v>117133.414393705</v>
      </c>
      <c r="O38" s="2" t="n">
        <f aca="false">N38*0.07</f>
        <v>8199.33900755932</v>
      </c>
      <c r="P38" s="31" t="n">
        <f aca="false">O38+N38</f>
        <v>125332.753401264</v>
      </c>
      <c r="Q38" s="23" t="n">
        <f aca="false">IF(N37*(1+$B$2)&lt;S37, S37, N37*(1+$B$2))</f>
        <v>120647.416825516</v>
      </c>
      <c r="R38" s="30" t="n">
        <v>0</v>
      </c>
      <c r="S38" s="2" t="n">
        <f aca="false">IF(S37&gt;R38+Q38,S37,R38+Q38)</f>
        <v>120647.416825516</v>
      </c>
      <c r="T38" s="2" t="n">
        <f aca="false">S38*0.07</f>
        <v>8445.3191777861</v>
      </c>
      <c r="U38" s="31" t="n">
        <f aca="false">T38+S38</f>
        <v>129092.736003302</v>
      </c>
      <c r="V38" s="23" t="n">
        <f aca="false">IF(S37*(1+$B$3)&lt;X37, X37, S37*(1+$B$3))</f>
        <v>124266.839330281</v>
      </c>
      <c r="W38" s="30" t="n">
        <v>0</v>
      </c>
      <c r="X38" s="2" t="n">
        <f aca="false">IF(X37&gt;W38+V38,X37,W38+V38)</f>
        <v>124266.839330281</v>
      </c>
      <c r="Y38" s="2" t="n">
        <f aca="false">X38*0.07</f>
        <v>8698.67875311968</v>
      </c>
      <c r="Z38" s="31" t="n">
        <f aca="false">Y38+X38</f>
        <v>132965.518083401</v>
      </c>
      <c r="AA38" s="23" t="n">
        <f aca="false">IF(X37*(1+$B$4)&lt;AC37, AC37, X37*(1+$B$4))</f>
        <v>128616.178706841</v>
      </c>
      <c r="AB38" s="30" t="n">
        <v>0</v>
      </c>
      <c r="AC38" s="2" t="n">
        <f aca="false">IF(AC37&gt;AB38+AA38,AC37,AB38+AA38)</f>
        <v>128616.178706841</v>
      </c>
      <c r="AD38" s="2" t="n">
        <f aca="false">AC38*0.07</f>
        <v>9003.13250947887</v>
      </c>
      <c r="AE38" s="31" t="n">
        <f aca="false">AD38+AC38</f>
        <v>137619.31121632</v>
      </c>
      <c r="AF38" s="23" t="n">
        <f aca="false">IF(AC37*(1+$B$5)&lt;AH37, AH37, AC37*(1+$B$5))</f>
        <v>133068.424691355</v>
      </c>
      <c r="AG38" s="30" t="n">
        <v>0</v>
      </c>
      <c r="AH38" s="2" t="n">
        <f aca="false">IF(AH37&gt;AG38+AF38,AH37,AG38+AF38)</f>
        <v>133068.424691355</v>
      </c>
      <c r="AI38" s="2" t="n">
        <f aca="false">AH38*0.07</f>
        <v>9314.78972839488</v>
      </c>
      <c r="AJ38" s="31" t="n">
        <f aca="false">AI38+AH38</f>
        <v>142383.21441975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117133.414393705</v>
      </c>
      <c r="M39" s="30" t="n">
        <f aca="false">M38</f>
        <v>0</v>
      </c>
      <c r="N39" s="2" t="n">
        <f aca="false">N38</f>
        <v>117133.414393705</v>
      </c>
      <c r="O39" s="2" t="n">
        <f aca="false">O38</f>
        <v>8199.33900755932</v>
      </c>
      <c r="P39" s="31" t="n">
        <f aca="false">P38</f>
        <v>125332.753401264</v>
      </c>
      <c r="Q39" s="23" t="n">
        <f aca="false">IF(N38*(1+$B$2)&lt;S38, S38, N38*(1+$B$2))</f>
        <v>120647.416825516</v>
      </c>
      <c r="R39" s="30" t="n">
        <v>0</v>
      </c>
      <c r="S39" s="2" t="n">
        <f aca="false">IF(S38&gt;R39+Q39,S38,R39+Q39)</f>
        <v>120647.416825516</v>
      </c>
      <c r="T39" s="2" t="n">
        <f aca="false">S39*0.07</f>
        <v>8445.3191777861</v>
      </c>
      <c r="U39" s="31" t="n">
        <f aca="false">T39+S39</f>
        <v>129092.736003302</v>
      </c>
      <c r="V39" s="23" t="n">
        <f aca="false">IF(S38*(1+$B$3)&lt;X38, X38, S38*(1+$B$3))</f>
        <v>124266.839330281</v>
      </c>
      <c r="W39" s="30" t="n">
        <v>0</v>
      </c>
      <c r="X39" s="2" t="n">
        <f aca="false">IF(X38&gt;W39+V39,X38,W39+V39)</f>
        <v>124266.839330281</v>
      </c>
      <c r="Y39" s="2" t="n">
        <f aca="false">X39*0.07</f>
        <v>8698.67875311968</v>
      </c>
      <c r="Z39" s="31" t="n">
        <f aca="false">Y39+X39</f>
        <v>132965.518083401</v>
      </c>
      <c r="AA39" s="23" t="n">
        <f aca="false">IF(X38*(1+$B$4)&lt;AC38, AC38, X38*(1+$B$4))</f>
        <v>128616.178706841</v>
      </c>
      <c r="AB39" s="30" t="n">
        <v>0</v>
      </c>
      <c r="AC39" s="2" t="n">
        <f aca="false">IF(AC38&gt;AB39+AA39,AC38,AB39+AA39)</f>
        <v>128616.178706841</v>
      </c>
      <c r="AD39" s="2" t="n">
        <f aca="false">AC39*0.07</f>
        <v>9003.13250947887</v>
      </c>
      <c r="AE39" s="31" t="n">
        <f aca="false">AD39+AC39</f>
        <v>137619.31121632</v>
      </c>
      <c r="AF39" s="23" t="n">
        <f aca="false">IF(AC38*(1+$B$5)&lt;AH38, AH38, AC38*(1+$B$5))</f>
        <v>133117.74496158</v>
      </c>
      <c r="AG39" s="30" t="n">
        <v>0</v>
      </c>
      <c r="AH39" s="2" t="n">
        <f aca="false">IF(AH38&gt;AG39+AF39,AH38,AG39+AF39)</f>
        <v>133117.74496158</v>
      </c>
      <c r="AI39" s="2" t="n">
        <f aca="false">AH39*0.07</f>
        <v>9318.24214731063</v>
      </c>
      <c r="AJ39" s="31" t="n">
        <f aca="false">AI39+AH39</f>
        <v>142435.987108891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117133.414393705</v>
      </c>
      <c r="M40" s="30" t="n">
        <f aca="false">M39</f>
        <v>0</v>
      </c>
      <c r="N40" s="2" t="n">
        <f aca="false">N39</f>
        <v>117133.414393705</v>
      </c>
      <c r="O40" s="2" t="n">
        <f aca="false">O39</f>
        <v>8199.33900755932</v>
      </c>
      <c r="P40" s="31" t="n">
        <f aca="false">P39</f>
        <v>125332.753401264</v>
      </c>
      <c r="Q40" s="23" t="n">
        <f aca="false">Q39</f>
        <v>120647.416825516</v>
      </c>
      <c r="R40" s="30" t="n">
        <f aca="false">R39</f>
        <v>0</v>
      </c>
      <c r="S40" s="2" t="n">
        <f aca="false">S39</f>
        <v>120647.416825516</v>
      </c>
      <c r="T40" s="2" t="n">
        <f aca="false">T39</f>
        <v>8445.3191777861</v>
      </c>
      <c r="U40" s="31" t="n">
        <f aca="false">U39</f>
        <v>129092.736003302</v>
      </c>
      <c r="V40" s="23" t="n">
        <f aca="false">IF(S39*(1+$B$3)&lt;X39, X39, S39*(1+$B$3))</f>
        <v>124266.839330281</v>
      </c>
      <c r="W40" s="30" t="n">
        <v>0</v>
      </c>
      <c r="X40" s="2" t="n">
        <f aca="false">IF(X39&gt;W40+V40,X39,W40+V40)</f>
        <v>124266.839330281</v>
      </c>
      <c r="Y40" s="2" t="n">
        <f aca="false">X40*0.07</f>
        <v>8698.67875311968</v>
      </c>
      <c r="Z40" s="31" t="n">
        <f aca="false">Y40+X40</f>
        <v>132965.518083401</v>
      </c>
      <c r="AA40" s="23" t="n">
        <f aca="false">IF(X39*(1+$B$4)&lt;AC39, AC39, X39*(1+$B$4))</f>
        <v>128616.178706841</v>
      </c>
      <c r="AB40" s="30" t="n">
        <v>0</v>
      </c>
      <c r="AC40" s="2" t="n">
        <f aca="false">IF(AC39&gt;AB40+AA40,AC39,AB40+AA40)</f>
        <v>128616.178706841</v>
      </c>
      <c r="AD40" s="2" t="n">
        <f aca="false">AC40*0.07</f>
        <v>9003.13250947887</v>
      </c>
      <c r="AE40" s="31" t="n">
        <f aca="false">AD40+AC40</f>
        <v>137619.31121632</v>
      </c>
      <c r="AF40" s="23" t="n">
        <f aca="false">IF(AC39*(1+$B$5)&lt;AH39, AH39, AC39*(1+$B$5))</f>
        <v>133117.74496158</v>
      </c>
      <c r="AG40" s="30" t="n">
        <v>0</v>
      </c>
      <c r="AH40" s="2" t="n">
        <f aca="false">IF(AH39&gt;AG40+AF40,AH39,AG40+AF40)</f>
        <v>133117.74496158</v>
      </c>
      <c r="AI40" s="2" t="n">
        <f aca="false">AH40*0.07</f>
        <v>9318.24214731063</v>
      </c>
      <c r="AJ40" s="31" t="n">
        <f aca="false">AI40+AH40</f>
        <v>142435.987108891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128616.178706841</v>
      </c>
      <c r="AB41" s="34" t="n">
        <v>0</v>
      </c>
      <c r="AC41" s="28" t="n">
        <f aca="false">IF(AC40&gt;AB41+AA41,AC40,AB41+AA41)</f>
        <v>128616.178706841</v>
      </c>
      <c r="AD41" s="28" t="n">
        <f aca="false">AC41*0.07</f>
        <v>9003.13250947887</v>
      </c>
      <c r="AE41" s="35" t="n">
        <f aca="false">AD41+AC41</f>
        <v>137619.31121632</v>
      </c>
      <c r="AF41" s="23" t="n">
        <f aca="false">IF(AC40*(1+$B$5)&lt;AH40, AH40, AC40*(1+$B$5))</f>
        <v>133117.74496158</v>
      </c>
      <c r="AG41" s="30" t="n">
        <v>0</v>
      </c>
      <c r="AH41" s="2" t="n">
        <f aca="false">IF(AH40&gt;AG41+AF41,AH40,AG41+AF41)</f>
        <v>133117.74496158</v>
      </c>
      <c r="AI41" s="2" t="n">
        <f aca="false">AH41*0.07</f>
        <v>9318.24214731063</v>
      </c>
      <c r="AJ41" s="31" t="n">
        <f aca="false">AI41+AH41</f>
        <v>142435.987108891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133117.74496158</v>
      </c>
      <c r="AG42" s="34" t="n">
        <v>0</v>
      </c>
      <c r="AH42" s="28" t="n">
        <f aca="false">IF(AH41&gt;AG42+AF42,AH41,AG42+AF42)</f>
        <v>133117.74496158</v>
      </c>
      <c r="AI42" s="28" t="n">
        <f aca="false">AH42*0.07</f>
        <v>9318.24214731063</v>
      </c>
      <c r="AJ42" s="35" t="n">
        <f aca="false">AI42+AH42</f>
        <v>142435.987108891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M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  <c r="M44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CC3399"/>
    <pageSetUpPr fitToPage="false"/>
  </sheetPr>
  <dimension ref="A1:AJ45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2" ySplit="10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70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69754</v>
      </c>
      <c r="C11" s="2"/>
      <c r="D11" s="2" t="n">
        <f aca="false">+C11+B11</f>
        <v>69754</v>
      </c>
      <c r="E11" s="23" t="n">
        <f aca="false">E12</f>
        <v>71497.85</v>
      </c>
      <c r="F11" s="24"/>
      <c r="G11" s="2" t="n">
        <f aca="false">+E11+F11</f>
        <v>71497.85</v>
      </c>
      <c r="H11" s="2" t="n">
        <f aca="false">G11*0.07</f>
        <v>5004.8495</v>
      </c>
      <c r="I11" s="25" t="n">
        <f aca="false">H11+G11</f>
        <v>76502.6995</v>
      </c>
      <c r="J11" s="1" t="n">
        <v>1</v>
      </c>
      <c r="K11" s="1" t="n">
        <v>1</v>
      </c>
      <c r="L11" s="23" t="n">
        <f aca="false">E11*(1+$B$1)</f>
        <v>73642.7855</v>
      </c>
      <c r="M11" s="2"/>
      <c r="N11" s="2" t="n">
        <f aca="false">M11+L11</f>
        <v>73642.7855</v>
      </c>
      <c r="O11" s="2" t="n">
        <f aca="false">N11*0.07</f>
        <v>5154.994985</v>
      </c>
      <c r="P11" s="25" t="n">
        <f aca="false">O11+N11</f>
        <v>78797.780485</v>
      </c>
      <c r="Q11" s="23" t="n">
        <f aca="false">L11*(1+$B$2)</f>
        <v>75852.069065</v>
      </c>
      <c r="R11" s="24"/>
      <c r="S11" s="2" t="n">
        <f aca="false">R11+Q11</f>
        <v>75852.069065</v>
      </c>
      <c r="T11" s="2" t="n">
        <f aca="false">S11*0.07</f>
        <v>5309.64483455</v>
      </c>
      <c r="U11" s="25" t="n">
        <f aca="false">T11+S11</f>
        <v>81161.71389955</v>
      </c>
      <c r="V11" s="23" t="n">
        <f aca="false">Q11*(1+$B$3)</f>
        <v>78127.63113695</v>
      </c>
      <c r="W11" s="24"/>
      <c r="X11" s="2" t="n">
        <f aca="false">W11+V11</f>
        <v>78127.63113695</v>
      </c>
      <c r="Y11" s="2" t="n">
        <f aca="false">X11*0.07</f>
        <v>5468.9341795865</v>
      </c>
      <c r="Z11" s="25" t="n">
        <f aca="false">Y11+X11</f>
        <v>83596.5653165365</v>
      </c>
      <c r="AA11" s="23" t="n">
        <f aca="false">V11*(1+$B$4)</f>
        <v>80862.0982267432</v>
      </c>
      <c r="AB11" s="24"/>
      <c r="AC11" s="2" t="n">
        <f aca="false">AB11+AA11</f>
        <v>80862.0982267432</v>
      </c>
      <c r="AD11" s="2" t="n">
        <f aca="false">AC11*0.07</f>
        <v>5660.34687587203</v>
      </c>
      <c r="AE11" s="25" t="n">
        <f aca="false">AD11+AC11</f>
        <v>86522.4451026153</v>
      </c>
      <c r="AF11" s="23" t="n">
        <f aca="false">AA11*(1+$B$5)</f>
        <v>83692.2716646793</v>
      </c>
      <c r="AG11" s="24"/>
      <c r="AH11" s="2" t="n">
        <f aca="false">AG11+AF11</f>
        <v>83692.2716646793</v>
      </c>
      <c r="AI11" s="2" t="n">
        <f aca="false">AH11*0.07</f>
        <v>5858.45901652755</v>
      </c>
      <c r="AJ11" s="25" t="n">
        <f aca="false">AI11+AH11</f>
        <v>89550.7306812068</v>
      </c>
    </row>
    <row r="12" customFormat="false" ht="15" hidden="false" customHeight="false" outlineLevel="0" collapsed="false">
      <c r="A12" s="1" t="n">
        <v>2</v>
      </c>
      <c r="B12" s="2" t="n">
        <v>69754</v>
      </c>
      <c r="C12" s="2" t="n">
        <v>1108</v>
      </c>
      <c r="D12" s="2" t="n">
        <f aca="false">+C12+B12</f>
        <v>70862</v>
      </c>
      <c r="E12" s="23" t="n">
        <f aca="false">D11*(1+$B$6)</f>
        <v>71497.85</v>
      </c>
      <c r="F12" s="2" t="n">
        <f aca="false">C12</f>
        <v>1108</v>
      </c>
      <c r="G12" s="2" t="n">
        <f aca="false">+E12+F12</f>
        <v>72605.85</v>
      </c>
      <c r="H12" s="2" t="n">
        <f aca="false">G12*0.07</f>
        <v>5082.4095</v>
      </c>
      <c r="I12" s="25" t="n">
        <f aca="false">H12+G12</f>
        <v>77688.2595</v>
      </c>
      <c r="J12" s="1" t="n">
        <v>2</v>
      </c>
      <c r="K12" s="1" t="n">
        <v>2</v>
      </c>
      <c r="L12" s="23" t="n">
        <f aca="false">G11*(1+$B$1)</f>
        <v>73642.7855</v>
      </c>
      <c r="M12" s="2" t="n">
        <f aca="false">F12*(1+$B$7)</f>
        <v>1108</v>
      </c>
      <c r="N12" s="2" t="n">
        <f aca="false">IF(N11&gt;M12+L12, N11, M12+L12)</f>
        <v>74750.7855</v>
      </c>
      <c r="O12" s="2" t="n">
        <f aca="false">N12*0.07</f>
        <v>5232.554985</v>
      </c>
      <c r="P12" s="25" t="n">
        <f aca="false">O12+N12</f>
        <v>79983.340485</v>
      </c>
      <c r="Q12" s="23" t="n">
        <f aca="false">N11*(1+$B$2)</f>
        <v>75852.069065</v>
      </c>
      <c r="R12" s="2" t="n">
        <f aca="false">M12*(1+$B$7)</f>
        <v>1108</v>
      </c>
      <c r="S12" s="2" t="n">
        <f aca="false">IF(S11&gt;R12+Q12,S11,R12+Q12)</f>
        <v>76960.069065</v>
      </c>
      <c r="T12" s="2" t="n">
        <f aca="false">S12*0.07</f>
        <v>5387.20483455</v>
      </c>
      <c r="U12" s="25" t="n">
        <f aca="false">T12+S12</f>
        <v>82347.27389955</v>
      </c>
      <c r="V12" s="23" t="n">
        <f aca="false">S11*(1+$B$3)</f>
        <v>78127.63113695</v>
      </c>
      <c r="W12" s="2" t="n">
        <f aca="false">R12*(1+$B$7)</f>
        <v>1108</v>
      </c>
      <c r="X12" s="2" t="n">
        <f aca="false">IF(X11&gt;W12+V12,X11,W12+V12)</f>
        <v>79235.63113695</v>
      </c>
      <c r="Y12" s="2" t="n">
        <f aca="false">X12*0.07</f>
        <v>5546.4941795865</v>
      </c>
      <c r="Z12" s="25" t="n">
        <f aca="false">Y12+X12</f>
        <v>84782.1253165365</v>
      </c>
      <c r="AA12" s="23" t="n">
        <f aca="false">X11*(1+$B$4)</f>
        <v>80862.0982267432</v>
      </c>
      <c r="AB12" s="2" t="n">
        <f aca="false">W12*(1+$B$7)</f>
        <v>1108</v>
      </c>
      <c r="AC12" s="2" t="n">
        <f aca="false">IF(AC11&gt;AB12+AA12,AC11,AB12+AA12)</f>
        <v>81970.0982267432</v>
      </c>
      <c r="AD12" s="2" t="n">
        <f aca="false">AC12*0.07</f>
        <v>5737.90687587203</v>
      </c>
      <c r="AE12" s="25" t="n">
        <f aca="false">AD12+AC12</f>
        <v>87708.0051026153</v>
      </c>
      <c r="AF12" s="23" t="n">
        <f aca="false">AC11*(1+$B$5)</f>
        <v>83692.2716646793</v>
      </c>
      <c r="AG12" s="2" t="n">
        <f aca="false">AB12*(1+$B$7)</f>
        <v>1108</v>
      </c>
      <c r="AH12" s="2" t="n">
        <f aca="false">IF(AH11&gt;AG12+AF12,AH11,AG12+AF12)</f>
        <v>84800.2716646793</v>
      </c>
      <c r="AI12" s="2" t="n">
        <f aca="false">AH12*0.07</f>
        <v>5936.01901652755</v>
      </c>
      <c r="AJ12" s="25" t="n">
        <f aca="false">AI12+AH12</f>
        <v>90736.2906812068</v>
      </c>
    </row>
    <row r="13" customFormat="false" ht="15" hidden="false" customHeight="false" outlineLevel="0" collapsed="false">
      <c r="A13" s="1" t="n">
        <v>3</v>
      </c>
      <c r="B13" s="2" t="n">
        <v>70884</v>
      </c>
      <c r="C13" s="2" t="n">
        <v>1330</v>
      </c>
      <c r="D13" s="2" t="n">
        <f aca="false">+C13+B13</f>
        <v>72214</v>
      </c>
      <c r="E13" s="23" t="n">
        <f aca="false">D12*(1+$B$6)</f>
        <v>72633.55</v>
      </c>
      <c r="F13" s="2" t="n">
        <f aca="false">C13</f>
        <v>1330</v>
      </c>
      <c r="G13" s="2" t="n">
        <f aca="false">+E13+F13</f>
        <v>73963.55</v>
      </c>
      <c r="H13" s="2" t="n">
        <f aca="false">G13*0.07</f>
        <v>5177.4485</v>
      </c>
      <c r="I13" s="25" t="n">
        <f aca="false">H13+G13</f>
        <v>79140.9985</v>
      </c>
      <c r="J13" s="1" t="n">
        <v>3</v>
      </c>
      <c r="K13" s="1" t="n">
        <v>3</v>
      </c>
      <c r="L13" s="23" t="n">
        <f aca="false">G12*(1+$B$1)</f>
        <v>74784.0255</v>
      </c>
      <c r="M13" s="2" t="n">
        <f aca="false">F13*(1+$B$7)</f>
        <v>1330</v>
      </c>
      <c r="N13" s="2" t="n">
        <f aca="false">IF(N12&gt;M13+L13, N12, M13+L13)</f>
        <v>76114.0255</v>
      </c>
      <c r="O13" s="2" t="n">
        <f aca="false">N13*0.07</f>
        <v>5327.981785</v>
      </c>
      <c r="P13" s="25" t="n">
        <f aca="false">O13+N13</f>
        <v>81442.007285</v>
      </c>
      <c r="Q13" s="23" t="n">
        <f aca="false">N12*(1+$B$2)</f>
        <v>76993.309065</v>
      </c>
      <c r="R13" s="2" t="n">
        <f aca="false">M13*(1+$B$7)</f>
        <v>1330</v>
      </c>
      <c r="S13" s="2" t="n">
        <f aca="false">IF(S12&gt;R13+Q13,S12,R13+Q13)</f>
        <v>78323.309065</v>
      </c>
      <c r="T13" s="2" t="n">
        <f aca="false">S13*0.07</f>
        <v>5482.63163455</v>
      </c>
      <c r="U13" s="25" t="n">
        <f aca="false">T13+S13</f>
        <v>83805.94069955</v>
      </c>
      <c r="V13" s="23" t="n">
        <f aca="false">S12*(1+$B$3)</f>
        <v>79268.87113695</v>
      </c>
      <c r="W13" s="2" t="n">
        <f aca="false">R13*(1+$B$7)</f>
        <v>1330</v>
      </c>
      <c r="X13" s="2" t="n">
        <f aca="false">IF(X12&gt;W13+V13,X12,W13+V13)</f>
        <v>80598.87113695</v>
      </c>
      <c r="Y13" s="2" t="n">
        <f aca="false">X13*0.07</f>
        <v>5641.9209795865</v>
      </c>
      <c r="Z13" s="25" t="n">
        <f aca="false">Y13+X13</f>
        <v>86240.7921165365</v>
      </c>
      <c r="AA13" s="23" t="n">
        <f aca="false">X12*(1+$B$4)</f>
        <v>82008.8782267433</v>
      </c>
      <c r="AB13" s="2" t="n">
        <f aca="false">W13*(1+$B$7)</f>
        <v>1330</v>
      </c>
      <c r="AC13" s="2" t="n">
        <f aca="false">IF(AC12&gt;AB13+AA13,AC12,AB13+AA13)</f>
        <v>83338.8782267433</v>
      </c>
      <c r="AD13" s="2" t="n">
        <f aca="false">AC13*0.07</f>
        <v>5833.72147587203</v>
      </c>
      <c r="AE13" s="25" t="n">
        <f aca="false">AD13+AC13</f>
        <v>89172.5997026153</v>
      </c>
      <c r="AF13" s="23" t="n">
        <f aca="false">AC12*(1+$B$5)</f>
        <v>84839.0516646793</v>
      </c>
      <c r="AG13" s="2" t="n">
        <f aca="false">AB13*(1+$B$7)</f>
        <v>1330</v>
      </c>
      <c r="AH13" s="2" t="n">
        <f aca="false">IF(AH12&gt;AG13+AF13,AH12,AG13+AF13)</f>
        <v>86169.0516646793</v>
      </c>
      <c r="AI13" s="2" t="n">
        <f aca="false">AH13*0.07</f>
        <v>6031.83361652755</v>
      </c>
      <c r="AJ13" s="25" t="n">
        <f aca="false">AI13+AH13</f>
        <v>92200.8852812068</v>
      </c>
    </row>
    <row r="14" customFormat="false" ht="15" hidden="false" customHeight="false" outlineLevel="0" collapsed="false">
      <c r="A14" s="1" t="n">
        <v>4</v>
      </c>
      <c r="B14" s="2" t="n">
        <v>72241</v>
      </c>
      <c r="C14" s="2" t="n">
        <v>1441</v>
      </c>
      <c r="D14" s="2" t="n">
        <f aca="false">+C14+B14</f>
        <v>73682</v>
      </c>
      <c r="E14" s="23" t="n">
        <f aca="false">D13*(1+$B$6)</f>
        <v>74019.35</v>
      </c>
      <c r="F14" s="2" t="n">
        <f aca="false">C14</f>
        <v>1441</v>
      </c>
      <c r="G14" s="2" t="n">
        <f aca="false">+E14+F14</f>
        <v>75460.35</v>
      </c>
      <c r="H14" s="2" t="n">
        <f aca="false">G14*0.07</f>
        <v>5282.2245</v>
      </c>
      <c r="I14" s="25" t="n">
        <f aca="false">H14+G14</f>
        <v>80742.5745</v>
      </c>
      <c r="J14" s="1" t="n">
        <v>4</v>
      </c>
      <c r="K14" s="1" t="n">
        <v>4</v>
      </c>
      <c r="L14" s="23" t="n">
        <f aca="false">G13*(1+$B$1)</f>
        <v>76182.4565</v>
      </c>
      <c r="M14" s="2" t="n">
        <f aca="false">F14*(1+$B$7)</f>
        <v>1441</v>
      </c>
      <c r="N14" s="2" t="n">
        <f aca="false">IF(N13&gt;M14+L14, N13, M14+L14)</f>
        <v>77623.4565</v>
      </c>
      <c r="O14" s="2" t="n">
        <f aca="false">N14*0.07</f>
        <v>5433.641955</v>
      </c>
      <c r="P14" s="25" t="n">
        <f aca="false">O14+N14</f>
        <v>83057.098455</v>
      </c>
      <c r="Q14" s="23" t="n">
        <f aca="false">N13*(1+$B$2)</f>
        <v>78397.446265</v>
      </c>
      <c r="R14" s="2" t="n">
        <f aca="false">M14*(1+$B$7)</f>
        <v>1441</v>
      </c>
      <c r="S14" s="2" t="n">
        <f aca="false">IF(S13&gt;R14+Q14,S13,R14+Q14)</f>
        <v>79838.446265</v>
      </c>
      <c r="T14" s="2" t="n">
        <f aca="false">S14*0.07</f>
        <v>5588.69123855</v>
      </c>
      <c r="U14" s="25" t="n">
        <f aca="false">T14+S14</f>
        <v>85427.13750355</v>
      </c>
      <c r="V14" s="23" t="n">
        <f aca="false">S13*(1+$B$3)</f>
        <v>80673.00833695</v>
      </c>
      <c r="W14" s="2" t="n">
        <f aca="false">R14*(1+$B$7)</f>
        <v>1441</v>
      </c>
      <c r="X14" s="2" t="n">
        <f aca="false">IF(X13&gt;W14+V14,X13,W14+V14)</f>
        <v>82114.00833695</v>
      </c>
      <c r="Y14" s="2" t="n">
        <f aca="false">X14*0.07</f>
        <v>5747.9805835865</v>
      </c>
      <c r="Z14" s="25" t="n">
        <f aca="false">Y14+X14</f>
        <v>87861.9889205365</v>
      </c>
      <c r="AA14" s="23" t="n">
        <f aca="false">X13*(1+$B$4)</f>
        <v>83419.8316267432</v>
      </c>
      <c r="AB14" s="2" t="n">
        <f aca="false">W14*(1+$B$7)</f>
        <v>1441</v>
      </c>
      <c r="AC14" s="2" t="n">
        <f aca="false">IF(AC13&gt;AB14+AA14,AC13,AB14+AA14)</f>
        <v>84860.8316267432</v>
      </c>
      <c r="AD14" s="2" t="n">
        <f aca="false">AC14*0.07</f>
        <v>5940.25821387203</v>
      </c>
      <c r="AE14" s="25" t="n">
        <f aca="false">AD14+AC14</f>
        <v>90801.0898406153</v>
      </c>
      <c r="AF14" s="23" t="n">
        <f aca="false">AC13*(1+$B$5)</f>
        <v>86255.7389646793</v>
      </c>
      <c r="AG14" s="2" t="n">
        <f aca="false">AB14*(1+$B$7)</f>
        <v>1441</v>
      </c>
      <c r="AH14" s="2" t="n">
        <f aca="false">IF(AH13&gt;AG14+AF14,AH13,AG14+AF14)</f>
        <v>87696.7389646793</v>
      </c>
      <c r="AI14" s="2" t="n">
        <f aca="false">AH14*0.07</f>
        <v>6138.77172752755</v>
      </c>
      <c r="AJ14" s="25" t="n">
        <f aca="false">AI14+AH14</f>
        <v>93835.5106922068</v>
      </c>
    </row>
    <row r="15" customFormat="false" ht="15" hidden="false" customHeight="false" outlineLevel="0" collapsed="false">
      <c r="A15" s="1" t="n">
        <v>5</v>
      </c>
      <c r="B15" s="2" t="n">
        <v>73710</v>
      </c>
      <c r="C15" s="2" t="n">
        <v>2327</v>
      </c>
      <c r="D15" s="2" t="n">
        <f aca="false">+C15+B15</f>
        <v>76037</v>
      </c>
      <c r="E15" s="23" t="n">
        <f aca="false">D14*(1+$B$6)</f>
        <v>75524.05</v>
      </c>
      <c r="F15" s="2" t="n">
        <f aca="false">C15</f>
        <v>2327</v>
      </c>
      <c r="G15" s="2" t="n">
        <f aca="false">+E15+F15</f>
        <v>77851.05</v>
      </c>
      <c r="H15" s="2" t="n">
        <f aca="false">G15*0.07</f>
        <v>5449.5735</v>
      </c>
      <c r="I15" s="25" t="n">
        <f aca="false">H15+G15</f>
        <v>83300.6235</v>
      </c>
      <c r="J15" s="1" t="n">
        <v>5</v>
      </c>
      <c r="K15" s="1" t="n">
        <v>5</v>
      </c>
      <c r="L15" s="23" t="n">
        <f aca="false">G14*(1+$B$1)</f>
        <v>77724.1605</v>
      </c>
      <c r="M15" s="2" t="n">
        <f aca="false">F15*(1+$B$7)</f>
        <v>2327</v>
      </c>
      <c r="N15" s="2" t="n">
        <f aca="false">IF(N14&gt;M15+L15, N14, M15+L15)</f>
        <v>80051.1605</v>
      </c>
      <c r="O15" s="2" t="n">
        <f aca="false">N15*0.07</f>
        <v>5603.581235</v>
      </c>
      <c r="P15" s="25" t="n">
        <f aca="false">O15+N15</f>
        <v>85654.741735</v>
      </c>
      <c r="Q15" s="23" t="n">
        <f aca="false">N14*(1+$B$2)</f>
        <v>79952.160195</v>
      </c>
      <c r="R15" s="2" t="n">
        <f aca="false">M15*(1+$B$7)</f>
        <v>2327</v>
      </c>
      <c r="S15" s="2" t="n">
        <f aca="false">IF(S14&gt;R15+Q15,S14,R15+Q15)</f>
        <v>82279.160195</v>
      </c>
      <c r="T15" s="2" t="n">
        <f aca="false">S15*0.07</f>
        <v>5759.54121365</v>
      </c>
      <c r="U15" s="25" t="n">
        <f aca="false">T15+S15</f>
        <v>88038.70140865</v>
      </c>
      <c r="V15" s="23" t="n">
        <f aca="false">S14*(1+$B$3)</f>
        <v>82233.59965295</v>
      </c>
      <c r="W15" s="2" t="n">
        <f aca="false">R15*(1+$B$7)</f>
        <v>2327</v>
      </c>
      <c r="X15" s="2" t="n">
        <f aca="false">IF(X14&gt;W15+V15,X14,W15+V15)</f>
        <v>84560.59965295</v>
      </c>
      <c r="Y15" s="2" t="n">
        <f aca="false">X15*0.07</f>
        <v>5919.2419757065</v>
      </c>
      <c r="Z15" s="25" t="n">
        <f aca="false">Y15+X15</f>
        <v>90479.8416286565</v>
      </c>
      <c r="AA15" s="23" t="n">
        <f aca="false">X14*(1+$B$4)</f>
        <v>84987.9986287433</v>
      </c>
      <c r="AB15" s="2" t="n">
        <f aca="false">W15*(1+$B$7)</f>
        <v>2327</v>
      </c>
      <c r="AC15" s="2" t="n">
        <f aca="false">IF(AC14&gt;AB15+AA15,AC14,AB15+AA15)</f>
        <v>87314.9986287432</v>
      </c>
      <c r="AD15" s="2" t="n">
        <f aca="false">AC15*0.07</f>
        <v>6112.04990401203</v>
      </c>
      <c r="AE15" s="25" t="n">
        <f aca="false">AD15+AC15</f>
        <v>93427.0485327553</v>
      </c>
      <c r="AF15" s="23" t="n">
        <f aca="false">AC14*(1+$B$5)</f>
        <v>87830.9607336793</v>
      </c>
      <c r="AG15" s="2" t="n">
        <f aca="false">AB15*(1+$B$7)</f>
        <v>2327</v>
      </c>
      <c r="AH15" s="2" t="n">
        <f aca="false">IF(AH14&gt;AG15+AF15,AH14,AG15+AF15)</f>
        <v>90157.9607336793</v>
      </c>
      <c r="AI15" s="2" t="n">
        <f aca="false">AH15*0.07</f>
        <v>6311.05725135755</v>
      </c>
      <c r="AJ15" s="25" t="n">
        <f aca="false">AI15+AH15</f>
        <v>96469.0179850368</v>
      </c>
    </row>
    <row r="16" customFormat="false" ht="15" hidden="false" customHeight="false" outlineLevel="0" collapsed="false">
      <c r="A16" s="1" t="n">
        <v>6</v>
      </c>
      <c r="B16" s="2" t="n">
        <v>76107</v>
      </c>
      <c r="C16" s="2" t="n">
        <v>2882</v>
      </c>
      <c r="D16" s="2" t="n">
        <f aca="false">+C16+B16</f>
        <v>78989</v>
      </c>
      <c r="E16" s="23" t="n">
        <f aca="false">D15*(1+$B$6)</f>
        <v>77937.925</v>
      </c>
      <c r="F16" s="2" t="n">
        <f aca="false">C16</f>
        <v>2882</v>
      </c>
      <c r="G16" s="2" t="n">
        <f aca="false">+E16+F16</f>
        <v>80819.925</v>
      </c>
      <c r="H16" s="2" t="n">
        <f aca="false">G16*0.07</f>
        <v>5657.39475</v>
      </c>
      <c r="I16" s="25" t="n">
        <f aca="false">H16+G16</f>
        <v>86477.31975</v>
      </c>
      <c r="J16" s="1" t="n">
        <v>6</v>
      </c>
      <c r="K16" s="1" t="n">
        <v>6</v>
      </c>
      <c r="L16" s="23" t="n">
        <f aca="false">G15*(1+$B$1)</f>
        <v>80186.5815</v>
      </c>
      <c r="M16" s="2" t="n">
        <f aca="false">F16*(1+$B$7)</f>
        <v>2882</v>
      </c>
      <c r="N16" s="2" t="n">
        <f aca="false">IF(N15&gt;M16+L16, N15, M16+L16)</f>
        <v>83068.5815</v>
      </c>
      <c r="O16" s="2" t="n">
        <f aca="false">N16*0.07</f>
        <v>5814.800705</v>
      </c>
      <c r="P16" s="25" t="n">
        <f aca="false">O16+N16</f>
        <v>88883.382205</v>
      </c>
      <c r="Q16" s="23" t="n">
        <f aca="false">N15*(1+$B$2)</f>
        <v>82452.695315</v>
      </c>
      <c r="R16" s="2" t="n">
        <f aca="false">M16*(1+$B$7)</f>
        <v>2882</v>
      </c>
      <c r="S16" s="2" t="n">
        <f aca="false">IF(S15&gt;R16+Q16,S15,R16+Q16)</f>
        <v>85334.695315</v>
      </c>
      <c r="T16" s="2" t="n">
        <f aca="false">S16*0.07</f>
        <v>5973.42867205</v>
      </c>
      <c r="U16" s="25" t="n">
        <f aca="false">T16+S16</f>
        <v>91308.12398705</v>
      </c>
      <c r="V16" s="23" t="n">
        <f aca="false">S15*(1+$B$3)</f>
        <v>84747.53500085</v>
      </c>
      <c r="W16" s="2" t="n">
        <f aca="false">R16*(1+$B$7)</f>
        <v>2882</v>
      </c>
      <c r="X16" s="2" t="n">
        <f aca="false">IF(X15&gt;W16+V16,X15,W16+V16)</f>
        <v>87629.53500085</v>
      </c>
      <c r="Y16" s="2" t="n">
        <f aca="false">X16*0.07</f>
        <v>6134.0674500595</v>
      </c>
      <c r="Z16" s="25" t="n">
        <f aca="false">Y16+X16</f>
        <v>93763.6024509095</v>
      </c>
      <c r="AA16" s="23" t="n">
        <f aca="false">X15*(1+$B$4)</f>
        <v>87520.2206408032</v>
      </c>
      <c r="AB16" s="2" t="n">
        <f aca="false">W16*(1+$B$7)</f>
        <v>2882</v>
      </c>
      <c r="AC16" s="2" t="n">
        <f aca="false">IF(AC15&gt;AB16+AA16,AC15,AB16+AA16)</f>
        <v>90402.2206408032</v>
      </c>
      <c r="AD16" s="2" t="n">
        <f aca="false">AC16*0.07</f>
        <v>6328.15544485623</v>
      </c>
      <c r="AE16" s="25" t="n">
        <f aca="false">AD16+AC16</f>
        <v>96730.3760856595</v>
      </c>
      <c r="AF16" s="23" t="n">
        <f aca="false">AC15*(1+$B$5)</f>
        <v>90371.0235807492</v>
      </c>
      <c r="AG16" s="2" t="n">
        <f aca="false">AB16*(1+$B$7)</f>
        <v>2882</v>
      </c>
      <c r="AH16" s="2" t="n">
        <f aca="false">IF(AH15&gt;AG16+AF16,AH15,AG16+AF16)</f>
        <v>93253.0235807493</v>
      </c>
      <c r="AI16" s="2" t="n">
        <f aca="false">AH16*0.07</f>
        <v>6527.71165065245</v>
      </c>
      <c r="AJ16" s="25" t="n">
        <f aca="false">AI16+AH16</f>
        <v>99780.7352314017</v>
      </c>
    </row>
    <row r="17" customFormat="false" ht="15" hidden="false" customHeight="false" outlineLevel="0" collapsed="false">
      <c r="A17" s="1" t="n">
        <v>7</v>
      </c>
      <c r="B17" s="2" t="n">
        <v>79096</v>
      </c>
      <c r="C17" s="2" t="n">
        <v>3048</v>
      </c>
      <c r="D17" s="2" t="n">
        <f aca="false">+C17+B17</f>
        <v>82144</v>
      </c>
      <c r="E17" s="23" t="n">
        <f aca="false">D16*(1+$B$6)</f>
        <v>80963.725</v>
      </c>
      <c r="F17" s="2" t="n">
        <f aca="false">C17</f>
        <v>3048</v>
      </c>
      <c r="G17" s="2" t="n">
        <f aca="false">+E17+F17</f>
        <v>84011.725</v>
      </c>
      <c r="H17" s="2" t="n">
        <f aca="false">G17*0.07</f>
        <v>5880.82075</v>
      </c>
      <c r="I17" s="25" t="n">
        <f aca="false">H17+G17</f>
        <v>89892.54575</v>
      </c>
      <c r="J17" s="1" t="n">
        <v>7</v>
      </c>
      <c r="K17" s="1" t="n">
        <v>7</v>
      </c>
      <c r="L17" s="23" t="n">
        <f aca="false">G16*(1+$B$1)</f>
        <v>83244.52275</v>
      </c>
      <c r="M17" s="2" t="n">
        <f aca="false">F17*(1+$B$7)</f>
        <v>3048</v>
      </c>
      <c r="N17" s="2" t="n">
        <f aca="false">IF(N16&gt;M17+L17, N16, M17+L17)</f>
        <v>86292.52275</v>
      </c>
      <c r="O17" s="2" t="n">
        <f aca="false">N17*0.07</f>
        <v>6040.4765925</v>
      </c>
      <c r="P17" s="25" t="n">
        <f aca="false">O17+N17</f>
        <v>92332.9993425</v>
      </c>
      <c r="Q17" s="23" t="n">
        <f aca="false">N16*(1+$B$2)</f>
        <v>85560.638945</v>
      </c>
      <c r="R17" s="2" t="n">
        <f aca="false">M17*(1+$B$7)</f>
        <v>3048</v>
      </c>
      <c r="S17" s="2" t="n">
        <f aca="false">IF(S16&gt;R17+Q17,S16,R17+Q17)</f>
        <v>88608.638945</v>
      </c>
      <c r="T17" s="2" t="n">
        <f aca="false">S17*0.07</f>
        <v>6202.60472615</v>
      </c>
      <c r="U17" s="25" t="n">
        <f aca="false">T17+S17</f>
        <v>94811.24367115</v>
      </c>
      <c r="V17" s="23" t="n">
        <f aca="false">S16*(1+$B$3)</f>
        <v>87894.73617445</v>
      </c>
      <c r="W17" s="2" t="n">
        <f aca="false">R17*(1+$B$7)</f>
        <v>3048</v>
      </c>
      <c r="X17" s="2" t="n">
        <f aca="false">IF(X16&gt;W17+V17,X16,W17+V17)</f>
        <v>90942.73617445</v>
      </c>
      <c r="Y17" s="2" t="n">
        <f aca="false">X17*0.07</f>
        <v>6365.9915322115</v>
      </c>
      <c r="Z17" s="25" t="n">
        <f aca="false">Y17+X17</f>
        <v>97308.7277066615</v>
      </c>
      <c r="AA17" s="23" t="n">
        <f aca="false">X16*(1+$B$4)</f>
        <v>90696.5687258797</v>
      </c>
      <c r="AB17" s="2" t="n">
        <f aca="false">W17*(1+$B$7)</f>
        <v>3048</v>
      </c>
      <c r="AC17" s="2" t="n">
        <f aca="false">IF(AC16&gt;AB17+AA17,AC16,AB17+AA17)</f>
        <v>93744.5687258797</v>
      </c>
      <c r="AD17" s="2" t="n">
        <f aca="false">AC17*0.07</f>
        <v>6562.11981081158</v>
      </c>
      <c r="AE17" s="25" t="n">
        <f aca="false">AD17+AC17</f>
        <v>100306.688536691</v>
      </c>
      <c r="AF17" s="23" t="n">
        <f aca="false">AC16*(1+$B$5)</f>
        <v>93566.2983632313</v>
      </c>
      <c r="AG17" s="2" t="n">
        <f aca="false">AB17*(1+$B$7)</f>
        <v>3048</v>
      </c>
      <c r="AH17" s="2" t="n">
        <f aca="false">IF(AH16&gt;AG17+AF17,AH16,AG17+AF17)</f>
        <v>96614.2983632313</v>
      </c>
      <c r="AI17" s="2" t="n">
        <f aca="false">AH17*0.07</f>
        <v>6763.00088542619</v>
      </c>
      <c r="AJ17" s="25" t="n">
        <f aca="false">AI17+AH17</f>
        <v>103377.299248658</v>
      </c>
    </row>
    <row r="18" customFormat="false" ht="15" hidden="false" customHeight="false" outlineLevel="0" collapsed="false">
      <c r="A18" s="1" t="n">
        <v>8</v>
      </c>
      <c r="B18" s="2" t="n">
        <v>84268</v>
      </c>
      <c r="C18" s="2" t="n">
        <v>3048</v>
      </c>
      <c r="D18" s="2" t="n">
        <f aca="false">+C18+B18</f>
        <v>87316</v>
      </c>
      <c r="E18" s="23" t="n">
        <f aca="false">D17*(1+$B$6)</f>
        <v>84197.6</v>
      </c>
      <c r="F18" s="2" t="n">
        <f aca="false">C18</f>
        <v>3048</v>
      </c>
      <c r="G18" s="2" t="n">
        <f aca="false">+E18+F18</f>
        <v>87245.6</v>
      </c>
      <c r="H18" s="2" t="n">
        <f aca="false">G18*0.07</f>
        <v>6107.192</v>
      </c>
      <c r="I18" s="25" t="n">
        <f aca="false">H18+G18</f>
        <v>93352.792</v>
      </c>
      <c r="J18" s="1" t="n">
        <v>8</v>
      </c>
      <c r="K18" s="1" t="n">
        <v>8</v>
      </c>
      <c r="L18" s="23" t="n">
        <f aca="false">G17*(1+$B$1)</f>
        <v>86532.07675</v>
      </c>
      <c r="M18" s="2" t="n">
        <f aca="false">F18*(1+$B$7)</f>
        <v>3048</v>
      </c>
      <c r="N18" s="2" t="n">
        <f aca="false">IF(N17&gt;M18+L18, N17, M18+L18)</f>
        <v>89580.07675</v>
      </c>
      <c r="O18" s="2" t="n">
        <f aca="false">N18*0.07</f>
        <v>6270.6053725</v>
      </c>
      <c r="P18" s="25" t="n">
        <f aca="false">O18+N18</f>
        <v>95850.6821225</v>
      </c>
      <c r="Q18" s="23" t="n">
        <f aca="false">N17*(1+$B$2)</f>
        <v>88881.2984325</v>
      </c>
      <c r="R18" s="2" t="n">
        <f aca="false">M18*(1+$B$7)</f>
        <v>3048</v>
      </c>
      <c r="S18" s="2" t="n">
        <f aca="false">IF(S17&gt;R18+Q18,S17,R18+Q18)</f>
        <v>91929.2984325</v>
      </c>
      <c r="T18" s="2" t="n">
        <f aca="false">S18*0.07</f>
        <v>6435.050890275</v>
      </c>
      <c r="U18" s="25" t="n">
        <f aca="false">T18+S18</f>
        <v>98364.349322775</v>
      </c>
      <c r="V18" s="23" t="n">
        <f aca="false">S17*(1+$B$3)</f>
        <v>91266.89811335</v>
      </c>
      <c r="W18" s="2" t="n">
        <f aca="false">R18*(1+$B$7)</f>
        <v>3048</v>
      </c>
      <c r="X18" s="2" t="n">
        <f aca="false">IF(X17&gt;W18+V18,X17,W18+V18)</f>
        <v>94314.89811335</v>
      </c>
      <c r="Y18" s="2" t="n">
        <f aca="false">X18*0.07</f>
        <v>6602.0428679345</v>
      </c>
      <c r="Z18" s="25" t="n">
        <f aca="false">Y18+X18</f>
        <v>100916.940981285</v>
      </c>
      <c r="AA18" s="23" t="n">
        <f aca="false">X17*(1+$B$4)</f>
        <v>94125.7319405558</v>
      </c>
      <c r="AB18" s="2" t="n">
        <f aca="false">W18*(1+$B$7)</f>
        <v>3048</v>
      </c>
      <c r="AC18" s="2" t="n">
        <f aca="false">IF(AC17&gt;AB18+AA18,AC17,AB18+AA18)</f>
        <v>97173.7319405558</v>
      </c>
      <c r="AD18" s="2" t="n">
        <f aca="false">AC18*0.07</f>
        <v>6802.1612358389</v>
      </c>
      <c r="AE18" s="25" t="n">
        <f aca="false">AD18+AC18</f>
        <v>103975.893176395</v>
      </c>
      <c r="AF18" s="23" t="n">
        <f aca="false">AC17*(1+$B$5)</f>
        <v>97025.6286312855</v>
      </c>
      <c r="AG18" s="2" t="n">
        <f aca="false">AB18*(1+$B$7)</f>
        <v>3048</v>
      </c>
      <c r="AH18" s="2" t="n">
        <f aca="false">IF(AH17&gt;AG18+AF18,AH17,AG18+AF18)</f>
        <v>100073.628631286</v>
      </c>
      <c r="AI18" s="2" t="n">
        <f aca="false">AH18*0.07</f>
        <v>7005.15400418999</v>
      </c>
      <c r="AJ18" s="25" t="n">
        <f aca="false">AI18+AH18</f>
        <v>107078.782635476</v>
      </c>
    </row>
    <row r="19" customFormat="false" ht="15" hidden="false" customHeight="false" outlineLevel="0" collapsed="false">
      <c r="A19" s="1" t="n">
        <v>9</v>
      </c>
      <c r="B19" s="2" t="n">
        <v>89494</v>
      </c>
      <c r="C19" s="2" t="n">
        <v>3048</v>
      </c>
      <c r="D19" s="26" t="n">
        <f aca="false">+C19+B19</f>
        <v>92542</v>
      </c>
      <c r="E19" s="23" t="n">
        <f aca="false">D18*(1+$B$6)</f>
        <v>89498.9</v>
      </c>
      <c r="F19" s="2" t="n">
        <f aca="false">C19</f>
        <v>3048</v>
      </c>
      <c r="G19" s="2" t="n">
        <f aca="false">+E19+F19</f>
        <v>92546.9</v>
      </c>
      <c r="H19" s="2" t="n">
        <f aca="false">G19*0.07</f>
        <v>6478.283</v>
      </c>
      <c r="I19" s="25" t="n">
        <f aca="false">H19+G19</f>
        <v>99025.183</v>
      </c>
      <c r="J19" s="1" t="n">
        <v>9</v>
      </c>
      <c r="K19" s="1" t="n">
        <v>9</v>
      </c>
      <c r="L19" s="23" t="n">
        <f aca="false">G18*(1+$B$1)</f>
        <v>89862.968</v>
      </c>
      <c r="M19" s="2" t="n">
        <f aca="false">F19*(1+$B$7)</f>
        <v>3048</v>
      </c>
      <c r="N19" s="2" t="n">
        <f aca="false">IF(N18&gt;M19+L19, N18, M19+L19)</f>
        <v>92910.968</v>
      </c>
      <c r="O19" s="2" t="n">
        <f aca="false">N19*0.07</f>
        <v>6503.76776</v>
      </c>
      <c r="P19" s="25" t="n">
        <f aca="false">O19+N19</f>
        <v>99414.73576</v>
      </c>
      <c r="Q19" s="23" t="n">
        <f aca="false">N18*(1+$B$2)</f>
        <v>92267.4790525</v>
      </c>
      <c r="R19" s="2" t="n">
        <f aca="false">M19*(1+$B$7)</f>
        <v>3048</v>
      </c>
      <c r="S19" s="2" t="n">
        <f aca="false">IF(S18&gt;R19+Q19,S18,R19+Q19)</f>
        <v>95315.4790525</v>
      </c>
      <c r="T19" s="2" t="n">
        <f aca="false">S19*0.07</f>
        <v>6672.083533675</v>
      </c>
      <c r="U19" s="25" t="n">
        <f aca="false">T19+S19</f>
        <v>101987.562586175</v>
      </c>
      <c r="V19" s="23" t="n">
        <f aca="false">S18*(1+$B$3)</f>
        <v>94687.177385475</v>
      </c>
      <c r="W19" s="2" t="n">
        <f aca="false">R19*(1+$B$7)</f>
        <v>3048</v>
      </c>
      <c r="X19" s="2" t="n">
        <f aca="false">IF(X18&gt;W19+V19,X18,W19+V19)</f>
        <v>97735.177385475</v>
      </c>
      <c r="Y19" s="2" t="n">
        <f aca="false">X19*0.07</f>
        <v>6841.46241698325</v>
      </c>
      <c r="Z19" s="25" t="n">
        <f aca="false">Y19+X19</f>
        <v>104576.639802458</v>
      </c>
      <c r="AA19" s="23" t="n">
        <f aca="false">X18*(1+$B$4)</f>
        <v>97615.9195473172</v>
      </c>
      <c r="AB19" s="2" t="n">
        <f aca="false">W19*(1+$B$7)</f>
        <v>3048</v>
      </c>
      <c r="AC19" s="2" t="n">
        <f aca="false">IF(AC18&gt;AB19+AA19,AC18,AB19+AA19)</f>
        <v>100663.919547317</v>
      </c>
      <c r="AD19" s="2" t="n">
        <f aca="false">AC19*0.07</f>
        <v>7046.47436831221</v>
      </c>
      <c r="AE19" s="25" t="n">
        <f aca="false">AD19+AC19</f>
        <v>107710.393915629</v>
      </c>
      <c r="AF19" s="23" t="n">
        <f aca="false">AC18*(1+$B$5)</f>
        <v>100574.812558475</v>
      </c>
      <c r="AG19" s="2" t="n">
        <f aca="false">AB19*(1+$B$7)</f>
        <v>3048</v>
      </c>
      <c r="AH19" s="2" t="n">
        <f aca="false">IF(AH18&gt;AG19+AF19,AH18,AG19+AF19)</f>
        <v>103622.812558475</v>
      </c>
      <c r="AI19" s="2" t="n">
        <f aca="false">AH19*0.07</f>
        <v>7253.59687909327</v>
      </c>
      <c r="AJ19" s="25" t="n">
        <f aca="false">AI19+AH19</f>
        <v>110876.409437568</v>
      </c>
    </row>
    <row r="20" customFormat="false" ht="15" hidden="false" customHeight="false" outlineLevel="0" collapsed="false">
      <c r="A20" s="1" t="n">
        <v>10</v>
      </c>
      <c r="B20" s="2" t="n">
        <v>94363</v>
      </c>
      <c r="C20" s="2" t="n">
        <v>2881</v>
      </c>
      <c r="D20" s="2" t="n">
        <f aca="false">+C20+B20</f>
        <v>97244</v>
      </c>
      <c r="E20" s="23" t="n">
        <f aca="false">D19*(1+$B$6)</f>
        <v>94855.55</v>
      </c>
      <c r="F20" s="2" t="n">
        <f aca="false">C20</f>
        <v>2881</v>
      </c>
      <c r="G20" s="2" t="n">
        <f aca="false">+E20+F20</f>
        <v>97736.55</v>
      </c>
      <c r="H20" s="2" t="n">
        <f aca="false">G20*0.07</f>
        <v>6841.5585</v>
      </c>
      <c r="I20" s="25" t="n">
        <f aca="false">H20+G20</f>
        <v>104578.1085</v>
      </c>
      <c r="J20" s="1" t="n">
        <v>10</v>
      </c>
      <c r="K20" s="1" t="n">
        <v>10</v>
      </c>
      <c r="L20" s="23" t="n">
        <f aca="false">G19*(1+$B$1)</f>
        <v>95323.307</v>
      </c>
      <c r="M20" s="2" t="n">
        <f aca="false">F20*(1+$B$7)</f>
        <v>2881</v>
      </c>
      <c r="N20" s="2" t="n">
        <f aca="false">IF(N19&gt;M20+L20, N19, M20+L20)</f>
        <v>98204.307</v>
      </c>
      <c r="O20" s="2" t="n">
        <f aca="false">N20*0.07</f>
        <v>6874.30149</v>
      </c>
      <c r="P20" s="25" t="n">
        <f aca="false">O20+N20</f>
        <v>105078.60849</v>
      </c>
      <c r="Q20" s="23" t="n">
        <f aca="false">N19*(1+$B$2)</f>
        <v>95698.29704</v>
      </c>
      <c r="R20" s="2" t="n">
        <f aca="false">M20*(1+$B$7)</f>
        <v>2881</v>
      </c>
      <c r="S20" s="2" t="n">
        <f aca="false">IF(S19&gt;R20+Q20,S19,R20+Q20)</f>
        <v>98579.29704</v>
      </c>
      <c r="T20" s="2" t="n">
        <f aca="false">S20*0.07</f>
        <v>6900.5507928</v>
      </c>
      <c r="U20" s="25" t="n">
        <f aca="false">T20+S20</f>
        <v>105479.8478328</v>
      </c>
      <c r="V20" s="23" t="n">
        <f aca="false">S19*(1+$B$3)</f>
        <v>98174.943424075</v>
      </c>
      <c r="W20" s="2" t="n">
        <f aca="false">R20*(1+$B$7)</f>
        <v>2881</v>
      </c>
      <c r="X20" s="2" t="n">
        <f aca="false">IF(X19&gt;W20+V20,X19,W20+V20)</f>
        <v>101055.943424075</v>
      </c>
      <c r="Y20" s="2" t="n">
        <f aca="false">X20*0.07</f>
        <v>7073.91603968525</v>
      </c>
      <c r="Z20" s="25" t="n">
        <f aca="false">Y20+X20</f>
        <v>108129.85946376</v>
      </c>
      <c r="AA20" s="23" t="n">
        <f aca="false">X19*(1+$B$4)</f>
        <v>101155.908593967</v>
      </c>
      <c r="AB20" s="2" t="n">
        <f aca="false">W20*(1+$B$7)</f>
        <v>2881</v>
      </c>
      <c r="AC20" s="2" t="n">
        <f aca="false">IF(AC19&gt;AB20+AA20,AC19,AB20+AA20)</f>
        <v>104036.908593967</v>
      </c>
      <c r="AD20" s="2" t="n">
        <f aca="false">AC20*0.07</f>
        <v>7282.58360157766</v>
      </c>
      <c r="AE20" s="25" t="n">
        <f aca="false">AD20+AC20</f>
        <v>111319.492195544</v>
      </c>
      <c r="AF20" s="23" t="n">
        <f aca="false">AC19*(1+$B$5)</f>
        <v>104187.156731473</v>
      </c>
      <c r="AG20" s="2" t="n">
        <f aca="false">AB20*(1+$B$7)</f>
        <v>2881</v>
      </c>
      <c r="AH20" s="2" t="n">
        <f aca="false">IF(AH19&gt;AG20+AF20,AH19,AG20+AF20)</f>
        <v>107068.156731473</v>
      </c>
      <c r="AI20" s="2" t="n">
        <f aca="false">AH20*0.07</f>
        <v>7494.77097120313</v>
      </c>
      <c r="AJ20" s="25" t="n">
        <f aca="false">AI20+AH20</f>
        <v>114562.927702676</v>
      </c>
    </row>
    <row r="21" customFormat="false" ht="15" hidden="false" customHeight="false" outlineLevel="0" collapsed="false">
      <c r="A21" s="1" t="n">
        <v>11</v>
      </c>
      <c r="B21" s="2" t="n">
        <v>98138</v>
      </c>
      <c r="C21" s="2" t="n">
        <v>2660</v>
      </c>
      <c r="D21" s="26" t="n">
        <f aca="false">+C21+B21</f>
        <v>100798</v>
      </c>
      <c r="E21" s="23" t="n">
        <f aca="false">D20*(1+$B$6)</f>
        <v>99675.1</v>
      </c>
      <c r="F21" s="2" t="n">
        <f aca="false">C21</f>
        <v>2660</v>
      </c>
      <c r="G21" s="2" t="n">
        <f aca="false">+E21+F21</f>
        <v>102335.1</v>
      </c>
      <c r="H21" s="2" t="n">
        <f aca="false">G21*0.07</f>
        <v>7163.457</v>
      </c>
      <c r="I21" s="25" t="n">
        <f aca="false">H21+G21</f>
        <v>109498.557</v>
      </c>
      <c r="J21" s="1" t="n">
        <v>11</v>
      </c>
      <c r="K21" s="1" t="n">
        <v>11</v>
      </c>
      <c r="L21" s="23" t="n">
        <f aca="false">G20*(1+$B$1)</f>
        <v>100668.6465</v>
      </c>
      <c r="M21" s="2" t="n">
        <f aca="false">F21*(1+$B$7)</f>
        <v>2660</v>
      </c>
      <c r="N21" s="2" t="n">
        <f aca="false">IF(N20&gt;M21+L21, N20, M21+L21)</f>
        <v>103328.6465</v>
      </c>
      <c r="O21" s="2" t="n">
        <f aca="false">N21*0.07</f>
        <v>7233.005255</v>
      </c>
      <c r="P21" s="25" t="n">
        <f aca="false">O21+N21</f>
        <v>110561.651755</v>
      </c>
      <c r="Q21" s="23" t="n">
        <f aca="false">N20*(1+$B$2)</f>
        <v>101150.43621</v>
      </c>
      <c r="R21" s="2" t="n">
        <f aca="false">M21*(1+$B$7)</f>
        <v>2660</v>
      </c>
      <c r="S21" s="2" t="n">
        <f aca="false">IF(S20&gt;R21+Q21,S20,R21+Q21)</f>
        <v>103810.43621</v>
      </c>
      <c r="T21" s="2" t="n">
        <f aca="false">S21*0.07</f>
        <v>7266.7305347</v>
      </c>
      <c r="U21" s="25" t="n">
        <f aca="false">T21+S21</f>
        <v>111077.1667447</v>
      </c>
      <c r="V21" s="23" t="n">
        <f aca="false">S20*(1+$B$3)</f>
        <v>101536.6759512</v>
      </c>
      <c r="W21" s="2" t="n">
        <f aca="false">R21*(1+$B$7)</f>
        <v>2660</v>
      </c>
      <c r="X21" s="2" t="n">
        <f aca="false">IF(X20&gt;W21+V21,X20,W21+V21)</f>
        <v>104196.6759512</v>
      </c>
      <c r="Y21" s="2" t="n">
        <f aca="false">X21*0.07</f>
        <v>7293.767316584</v>
      </c>
      <c r="Z21" s="25" t="n">
        <f aca="false">Y21+X21</f>
        <v>111490.443267784</v>
      </c>
      <c r="AA21" s="23" t="n">
        <f aca="false">X20*(1+$B$4)</f>
        <v>104592.901443918</v>
      </c>
      <c r="AB21" s="2" t="n">
        <f aca="false">W21*(1+$B$7)</f>
        <v>2660</v>
      </c>
      <c r="AC21" s="2" t="n">
        <f aca="false">IF(AC20&gt;AB21+AA21,AC20,AB21+AA21)</f>
        <v>107252.901443918</v>
      </c>
      <c r="AD21" s="2" t="n">
        <f aca="false">AC21*0.07</f>
        <v>7507.70310107423</v>
      </c>
      <c r="AE21" s="25" t="n">
        <f aca="false">AD21+AC21</f>
        <v>114760.604544992</v>
      </c>
      <c r="AF21" s="23" t="n">
        <f aca="false">AC20*(1+$B$5)</f>
        <v>107678.200394755</v>
      </c>
      <c r="AG21" s="2" t="n">
        <f aca="false">AB21*(1+$B$7)</f>
        <v>2660</v>
      </c>
      <c r="AH21" s="2" t="n">
        <f aca="false">IF(AH20&gt;AG21+AF21,AH20,AG21+AF21)</f>
        <v>110338.200394755</v>
      </c>
      <c r="AI21" s="2" t="n">
        <f aca="false">AH21*0.07</f>
        <v>7723.67402763288</v>
      </c>
      <c r="AJ21" s="25" t="n">
        <f aca="false">AI21+AH21</f>
        <v>118061.874422388</v>
      </c>
    </row>
    <row r="22" customFormat="false" ht="15" hidden="false" customHeight="false" outlineLevel="0" collapsed="false">
      <c r="A22" s="1" t="n">
        <v>12</v>
      </c>
      <c r="B22" s="2" t="n">
        <v>101102</v>
      </c>
      <c r="C22" s="2" t="n">
        <v>2217</v>
      </c>
      <c r="D22" s="26" t="n">
        <f aca="false">+C22+B22</f>
        <v>103319</v>
      </c>
      <c r="E22" s="23" t="n">
        <f aca="false">D21*(1+$B$6)</f>
        <v>103317.95</v>
      </c>
      <c r="F22" s="2" t="n">
        <f aca="false">C22</f>
        <v>2217</v>
      </c>
      <c r="G22" s="2" t="n">
        <f aca="false">+E22+F22</f>
        <v>105534.95</v>
      </c>
      <c r="H22" s="2" t="n">
        <f aca="false">G22*0.07</f>
        <v>7387.4465</v>
      </c>
      <c r="I22" s="25" t="n">
        <f aca="false">H22+G22</f>
        <v>112922.3965</v>
      </c>
      <c r="J22" s="1" t="n">
        <v>12</v>
      </c>
      <c r="K22" s="1" t="n">
        <v>12</v>
      </c>
      <c r="L22" s="23" t="n">
        <f aca="false">G21*(1+$B$1)</f>
        <v>105405.153</v>
      </c>
      <c r="M22" s="2" t="n">
        <f aca="false">F22*(1+$B$7)</f>
        <v>2217</v>
      </c>
      <c r="N22" s="2" t="n">
        <f aca="false">IF(N21&gt;M22+L22, N21, M22+L22)</f>
        <v>107622.153</v>
      </c>
      <c r="O22" s="2" t="n">
        <f aca="false">N22*0.07</f>
        <v>7533.55071</v>
      </c>
      <c r="P22" s="25" t="n">
        <f aca="false">O22+N22</f>
        <v>115155.70371</v>
      </c>
      <c r="Q22" s="23" t="n">
        <f aca="false">N21*(1+$B$2)</f>
        <v>106428.505895</v>
      </c>
      <c r="R22" s="2" t="n">
        <f aca="false">M22*(1+$B$7)</f>
        <v>2217</v>
      </c>
      <c r="S22" s="2" t="n">
        <f aca="false">IF(S21&gt;R22+Q22,S21,R22+Q22)</f>
        <v>108645.505895</v>
      </c>
      <c r="T22" s="2" t="n">
        <f aca="false">S22*0.07</f>
        <v>7605.18541265</v>
      </c>
      <c r="U22" s="25" t="n">
        <f aca="false">T22+S22</f>
        <v>116250.69130765</v>
      </c>
      <c r="V22" s="23" t="n">
        <f aca="false">S21*(1+$B$3)</f>
        <v>106924.7492963</v>
      </c>
      <c r="W22" s="2" t="n">
        <f aca="false">R22*(1+$B$7)</f>
        <v>2217</v>
      </c>
      <c r="X22" s="2" t="n">
        <f aca="false">IF(X21&gt;W22+V22,X21,W22+V22)</f>
        <v>109141.7492963</v>
      </c>
      <c r="Y22" s="2" t="n">
        <f aca="false">X22*0.07</f>
        <v>7639.922450741</v>
      </c>
      <c r="Z22" s="25" t="n">
        <f aca="false">Y22+X22</f>
        <v>116781.671747041</v>
      </c>
      <c r="AA22" s="23" t="n">
        <f aca="false">X21*(1+$B$4)</f>
        <v>107843.559609492</v>
      </c>
      <c r="AB22" s="2" t="n">
        <f aca="false">W22*(1+$B$7)</f>
        <v>2217</v>
      </c>
      <c r="AC22" s="2" t="n">
        <f aca="false">IF(AC21&gt;AB22+AA22,AC21,AB22+AA22)</f>
        <v>110060.559609492</v>
      </c>
      <c r="AD22" s="2" t="n">
        <f aca="false">AC22*0.07</f>
        <v>7704.23917266444</v>
      </c>
      <c r="AE22" s="25" t="n">
        <f aca="false">AD22+AC22</f>
        <v>117764.798782156</v>
      </c>
      <c r="AF22" s="23" t="n">
        <f aca="false">AC21*(1+$B$5)</f>
        <v>111006.752994455</v>
      </c>
      <c r="AG22" s="2" t="n">
        <f aca="false">AB22*(1+$B$7)</f>
        <v>2217</v>
      </c>
      <c r="AH22" s="2" t="n">
        <f aca="false">IF(AH21&gt;AG22+AF22,AH21,AG22+AF22)</f>
        <v>113223.752994455</v>
      </c>
      <c r="AI22" s="2" t="n">
        <f aca="false">AH22*0.07</f>
        <v>7925.66270961183</v>
      </c>
      <c r="AJ22" s="25" t="n">
        <f aca="false">AI22+AH22</f>
        <v>121149.415704067</v>
      </c>
    </row>
    <row r="23" customFormat="false" ht="15" hidden="false" customHeight="false" outlineLevel="0" collapsed="false">
      <c r="A23" s="1" t="n">
        <v>13</v>
      </c>
      <c r="B23" s="2" t="n">
        <v>102906</v>
      </c>
      <c r="C23" s="2" t="n">
        <v>1884</v>
      </c>
      <c r="D23" s="26" t="n">
        <f aca="false">+C23+B23</f>
        <v>104790</v>
      </c>
      <c r="E23" s="23" t="n">
        <f aca="false">D22*(1+$B$6)</f>
        <v>105901.975</v>
      </c>
      <c r="F23" s="2" t="n">
        <f aca="false">C23</f>
        <v>1884</v>
      </c>
      <c r="G23" s="2" t="n">
        <f aca="false">+E23+F23</f>
        <v>107785.975</v>
      </c>
      <c r="H23" s="2" t="n">
        <f aca="false">G23*0.07</f>
        <v>7545.01825</v>
      </c>
      <c r="I23" s="25" t="n">
        <f aca="false">H23+G23</f>
        <v>115330.99325</v>
      </c>
      <c r="J23" s="1" t="n">
        <v>13</v>
      </c>
      <c r="K23" s="1" t="n">
        <v>13</v>
      </c>
      <c r="L23" s="23" t="n">
        <f aca="false">G22*(1+$B$1)</f>
        <v>108700.9985</v>
      </c>
      <c r="M23" s="2" t="n">
        <f aca="false">F23*(1+$B$7)</f>
        <v>1884</v>
      </c>
      <c r="N23" s="2" t="n">
        <f aca="false">IF(N22&gt;M23+L23, N22, M23+L23)</f>
        <v>110584.9985</v>
      </c>
      <c r="O23" s="2" t="n">
        <f aca="false">N23*0.07</f>
        <v>7740.949895</v>
      </c>
      <c r="P23" s="25" t="n">
        <f aca="false">O23+N23</f>
        <v>118325.948395</v>
      </c>
      <c r="Q23" s="23" t="n">
        <f aca="false">N22*(1+$B$2)</f>
        <v>110850.81759</v>
      </c>
      <c r="R23" s="2" t="n">
        <f aca="false">M23*(1+$B$7)</f>
        <v>1884</v>
      </c>
      <c r="S23" s="2" t="n">
        <f aca="false">IF(S22&gt;R23+Q23,S22,R23+Q23)</f>
        <v>112734.81759</v>
      </c>
      <c r="T23" s="2" t="n">
        <f aca="false">S23*0.07</f>
        <v>7891.4372313</v>
      </c>
      <c r="U23" s="25" t="n">
        <f aca="false">T23+S23</f>
        <v>120626.2548213</v>
      </c>
      <c r="V23" s="23" t="n">
        <f aca="false">S22*(1+$B$3)</f>
        <v>111904.87107185</v>
      </c>
      <c r="W23" s="2" t="n">
        <f aca="false">R23*(1+$B$7)</f>
        <v>1884</v>
      </c>
      <c r="X23" s="2" t="n">
        <f aca="false">IF(X22&gt;W23+V23,X22,W23+V23)</f>
        <v>113788.87107185</v>
      </c>
      <c r="Y23" s="2" t="n">
        <f aca="false">X23*0.07</f>
        <v>7965.2209750295</v>
      </c>
      <c r="Z23" s="25" t="n">
        <f aca="false">Y23+X23</f>
        <v>121754.09204688</v>
      </c>
      <c r="AA23" s="23" t="n">
        <f aca="false">X22*(1+$B$4)</f>
        <v>112961.710521671</v>
      </c>
      <c r="AB23" s="2" t="n">
        <f aca="false">W23*(1+$B$7)</f>
        <v>1884</v>
      </c>
      <c r="AC23" s="2" t="n">
        <f aca="false">IF(AC22&gt;AB23+AA23,AC22,AB23+AA23)</f>
        <v>114845.710521671</v>
      </c>
      <c r="AD23" s="2" t="n">
        <f aca="false">AC23*0.07</f>
        <v>8039.19973651694</v>
      </c>
      <c r="AE23" s="25" t="n">
        <f aca="false">AD23+AC23</f>
        <v>122884.910258187</v>
      </c>
      <c r="AF23" s="23" t="n">
        <f aca="false">AC22*(1+$B$5)</f>
        <v>113912.679195824</v>
      </c>
      <c r="AG23" s="2" t="n">
        <f aca="false">AB23*(1+$B$7)</f>
        <v>1884</v>
      </c>
      <c r="AH23" s="2" t="n">
        <f aca="false">IF(AH22&gt;AG23+AF23,AH22,AG23+AF23)</f>
        <v>115796.679195824</v>
      </c>
      <c r="AI23" s="2" t="n">
        <f aca="false">AH23*0.07</f>
        <v>8105.76754370769</v>
      </c>
      <c r="AJ23" s="25" t="n">
        <f aca="false">AI23+AH23</f>
        <v>123902.446739532</v>
      </c>
    </row>
    <row r="24" customFormat="false" ht="15" hidden="false" customHeight="false" outlineLevel="0" collapsed="false">
      <c r="A24" s="1" t="s">
        <v>8</v>
      </c>
      <c r="B24" s="2" t="n">
        <v>104900</v>
      </c>
      <c r="C24" s="2" t="n">
        <v>1607</v>
      </c>
      <c r="D24" s="26" t="n">
        <f aca="false">+C24+B24</f>
        <v>106507</v>
      </c>
      <c r="E24" s="23" t="n">
        <f aca="false">D23*(1+$B$6)</f>
        <v>107409.75</v>
      </c>
      <c r="F24" s="2" t="n">
        <f aca="false">C24</f>
        <v>1607</v>
      </c>
      <c r="G24" s="2" t="n">
        <f aca="false">+E24+F24</f>
        <v>109016.75</v>
      </c>
      <c r="H24" s="2" t="n">
        <f aca="false">G24*0.07</f>
        <v>7631.1725</v>
      </c>
      <c r="I24" s="25" t="n">
        <f aca="false">H24+G24</f>
        <v>116647.9225</v>
      </c>
      <c r="J24" s="1" t="s">
        <v>8</v>
      </c>
      <c r="K24" s="1" t="n">
        <v>14</v>
      </c>
      <c r="L24" s="23" t="n">
        <f aca="false">IF(G23*(1+$B$1)&lt;N23, N23, G23*(1+$B$1))</f>
        <v>111019.55425</v>
      </c>
      <c r="M24" s="2" t="n">
        <f aca="false">F24*(1+$B$7)</f>
        <v>1607</v>
      </c>
      <c r="N24" s="2" t="n">
        <f aca="false">IF(N23&gt;M24+L24, N23, M24+L24)</f>
        <v>112626.55425</v>
      </c>
      <c r="O24" s="2" t="n">
        <f aca="false">N24*0.07</f>
        <v>7883.8587975</v>
      </c>
      <c r="P24" s="25" t="n">
        <f aca="false">O24+N24</f>
        <v>120510.4130475</v>
      </c>
      <c r="Q24" s="23" t="n">
        <f aca="false">IF(N23*(1+$B$2)&lt;S23, S23, N23*(1+$B$2))</f>
        <v>113902.548455</v>
      </c>
      <c r="R24" s="2" t="n">
        <f aca="false">M24*(1+$B$7)</f>
        <v>1607</v>
      </c>
      <c r="S24" s="2" t="n">
        <f aca="false">IF(S23&gt;R24+Q24,S23,R24+Q24)</f>
        <v>115509.548455</v>
      </c>
      <c r="T24" s="2" t="n">
        <f aca="false">S24*0.07</f>
        <v>8085.66839185</v>
      </c>
      <c r="U24" s="25" t="n">
        <f aca="false">T24+S24</f>
        <v>123595.21684685</v>
      </c>
      <c r="V24" s="23" t="n">
        <f aca="false">IF(S23*(1+$B$3)&lt;X23, X23, S23*(1+$B$3))</f>
        <v>116116.8621177</v>
      </c>
      <c r="W24" s="2" t="n">
        <f aca="false">R24*(1+$B$7)</f>
        <v>1607</v>
      </c>
      <c r="X24" s="2" t="n">
        <f aca="false">IF(X23&gt;W24+V24,X23,W24+V24)</f>
        <v>117723.8621177</v>
      </c>
      <c r="Y24" s="2" t="n">
        <f aca="false">X24*0.07</f>
        <v>8240.670348239</v>
      </c>
      <c r="Z24" s="25" t="n">
        <f aca="false">Y24+X24</f>
        <v>125964.532465939</v>
      </c>
      <c r="AA24" s="23" t="n">
        <f aca="false">IF(X23*(1+$B$4)&lt;AC23, AC23, X23*(1+$B$4))</f>
        <v>117771.481559365</v>
      </c>
      <c r="AB24" s="2" t="n">
        <f aca="false">W24*(1+$B$7)</f>
        <v>1607</v>
      </c>
      <c r="AC24" s="2" t="n">
        <f aca="false">IF(AC23&gt;AB24+AA24,AC23,AB24+AA24)</f>
        <v>119378.481559365</v>
      </c>
      <c r="AD24" s="2" t="n">
        <f aca="false">AC24*0.07</f>
        <v>8356.49370915553</v>
      </c>
      <c r="AE24" s="25" t="n">
        <f aca="false">AD24+AC24</f>
        <v>127734.97526852</v>
      </c>
      <c r="AF24" s="23" t="n">
        <f aca="false">IF(AC23*(1+$B$5)&lt;AH23, AH23, AC23*(1+$B$5))</f>
        <v>118865.310389929</v>
      </c>
      <c r="AG24" s="2" t="n">
        <f aca="false">AB24*(1+$B$7)</f>
        <v>1607</v>
      </c>
      <c r="AH24" s="2" t="n">
        <f aca="false">IF(AH23&gt;AG24+AF24,AH23,AG24+AF24)</f>
        <v>120472.310389929</v>
      </c>
      <c r="AI24" s="2" t="n">
        <f aca="false">AH24*0.07</f>
        <v>8433.06172729503</v>
      </c>
      <c r="AJ24" s="25" t="n">
        <f aca="false">AI24+AH24</f>
        <v>128905.372117224</v>
      </c>
    </row>
    <row r="25" customFormat="false" ht="15" hidden="false" customHeight="false" outlineLevel="0" collapsed="false">
      <c r="A25" s="1" t="s">
        <v>40</v>
      </c>
      <c r="B25" s="2" t="n">
        <v>106597</v>
      </c>
      <c r="C25" s="2" t="n">
        <v>0</v>
      </c>
      <c r="D25" s="26" t="n">
        <f aca="false">+C25+B25</f>
        <v>106597</v>
      </c>
      <c r="E25" s="23" t="n">
        <f aca="false">D24*(1+$B$6)</f>
        <v>109169.675</v>
      </c>
      <c r="F25" s="2" t="n">
        <f aca="false">C25</f>
        <v>0</v>
      </c>
      <c r="G25" s="2" t="n">
        <f aca="false">+E25+F25</f>
        <v>109169.675</v>
      </c>
      <c r="H25" s="2" t="n">
        <f aca="false">G25*0.07</f>
        <v>7641.87725</v>
      </c>
      <c r="I25" s="25" t="n">
        <f aca="false">H25+G25</f>
        <v>116811.55225</v>
      </c>
      <c r="J25" s="1" t="s">
        <v>40</v>
      </c>
      <c r="K25" s="1" t="n">
        <v>15</v>
      </c>
      <c r="L25" s="23" t="n">
        <f aca="false">IF(G24*(1+$B$1)&lt;N24, N24, G24*(1+$B$1))</f>
        <v>112626.55425</v>
      </c>
      <c r="M25" s="2" t="n">
        <f aca="false">F25*(1+$B$7)</f>
        <v>0</v>
      </c>
      <c r="N25" s="2" t="n">
        <f aca="false">IF(N24&gt;M25+L25, N24, M25+L25)</f>
        <v>112626.55425</v>
      </c>
      <c r="O25" s="2" t="n">
        <f aca="false">N25*0.07</f>
        <v>7883.8587975</v>
      </c>
      <c r="P25" s="25" t="n">
        <f aca="false">O25+N25</f>
        <v>120510.4130475</v>
      </c>
      <c r="Q25" s="23" t="n">
        <f aca="false">IF(N24*(1+$B$2)&lt;S24, S24, N24*(1+$B$2))</f>
        <v>116005.3508775</v>
      </c>
      <c r="R25" s="2" t="n">
        <f aca="false">M25*(1+$B$7)</f>
        <v>0</v>
      </c>
      <c r="S25" s="2" t="n">
        <f aca="false">IF(S24&gt;R25+Q25,S24,R25+Q25)</f>
        <v>116005.3508775</v>
      </c>
      <c r="T25" s="2" t="n">
        <f aca="false">S25*0.07</f>
        <v>8120.374561425</v>
      </c>
      <c r="U25" s="25" t="n">
        <f aca="false">T25+S25</f>
        <v>124125.725438925</v>
      </c>
      <c r="V25" s="23" t="n">
        <f aca="false">IF(S24*(1+$B$3)&lt;X24, X24, S24*(1+$B$3))</f>
        <v>118974.83490865</v>
      </c>
      <c r="W25" s="2" t="n">
        <f aca="false">R25*(1+$B$7)</f>
        <v>0</v>
      </c>
      <c r="X25" s="2" t="n">
        <f aca="false">IF(X24&gt;W25+V25,X24,W25+V25)</f>
        <v>118974.83490865</v>
      </c>
      <c r="Y25" s="2" t="n">
        <f aca="false">X25*0.07</f>
        <v>8328.2384436055</v>
      </c>
      <c r="Z25" s="25" t="n">
        <f aca="false">Y25+X25</f>
        <v>127303.073352256</v>
      </c>
      <c r="AA25" s="23" t="n">
        <f aca="false">IF(X24*(1+$B$4)&lt;AC24, AC24, X24*(1+$B$4))</f>
        <v>121844.197291819</v>
      </c>
      <c r="AB25" s="2" t="n">
        <f aca="false">W25*(1+$B$7)</f>
        <v>0</v>
      </c>
      <c r="AC25" s="2" t="n">
        <f aca="false">IF(AC24&gt;AB25+AA25,AC24,AB25+AA25)</f>
        <v>121844.197291819</v>
      </c>
      <c r="AD25" s="2" t="n">
        <f aca="false">AC25*0.07</f>
        <v>8529.09381042736</v>
      </c>
      <c r="AE25" s="25" t="n">
        <f aca="false">AD25+AC25</f>
        <v>130373.291102247</v>
      </c>
      <c r="AF25" s="23" t="n">
        <f aca="false">IF(AC24*(1+$B$5)&lt;AH24, AH24, AC24*(1+$B$5))</f>
        <v>123556.728413943</v>
      </c>
      <c r="AG25" s="2" t="n">
        <f aca="false">AB25*(1+$B$7)</f>
        <v>0</v>
      </c>
      <c r="AH25" s="2" t="n">
        <f aca="false">IF(AH24&gt;AG25+AF25,AH24,AG25+AF25)</f>
        <v>123556.728413943</v>
      </c>
      <c r="AI25" s="2" t="n">
        <f aca="false">AH25*0.07</f>
        <v>8648.97098897597</v>
      </c>
      <c r="AJ25" s="25" t="n">
        <f aca="false">AI25+AH25</f>
        <v>132205.699402918</v>
      </c>
    </row>
    <row r="26" customFormat="false" ht="15" hidden="false" customHeight="false" outlineLevel="0" collapsed="false">
      <c r="A26" s="1" t="s">
        <v>41</v>
      </c>
      <c r="B26" s="2" t="n">
        <v>106824</v>
      </c>
      <c r="C26" s="2" t="n">
        <v>0</v>
      </c>
      <c r="D26" s="26" t="n">
        <f aca="false">+C26+B26</f>
        <v>106824</v>
      </c>
      <c r="E26" s="23" t="n">
        <f aca="false">D25*(1+$B$6)</f>
        <v>109261.925</v>
      </c>
      <c r="F26" s="2" t="n">
        <f aca="false">C26</f>
        <v>0</v>
      </c>
      <c r="G26" s="2" t="n">
        <f aca="false">+E26+F26</f>
        <v>109261.925</v>
      </c>
      <c r="H26" s="2" t="n">
        <f aca="false">G26*0.07</f>
        <v>7648.33475</v>
      </c>
      <c r="I26" s="25" t="n">
        <f aca="false">H26+G26</f>
        <v>116910.25975</v>
      </c>
      <c r="J26" s="1" t="s">
        <v>41</v>
      </c>
      <c r="K26" s="1" t="n">
        <v>16</v>
      </c>
      <c r="L26" s="23" t="n">
        <f aca="false">IF(G25*(1+$B$1)&lt;N25, N25, G25*(1+$B$1))</f>
        <v>112626.55425</v>
      </c>
      <c r="M26" s="2" t="n">
        <f aca="false">F26*(1+$B$7)</f>
        <v>0</v>
      </c>
      <c r="N26" s="2" t="n">
        <f aca="false">IF(N25&gt;M26+L26, N25, M26+L26)</f>
        <v>112626.55425</v>
      </c>
      <c r="O26" s="2" t="n">
        <f aca="false">N26*0.07</f>
        <v>7883.8587975</v>
      </c>
      <c r="P26" s="25" t="n">
        <f aca="false">O26+N26</f>
        <v>120510.4130475</v>
      </c>
      <c r="Q26" s="23" t="n">
        <f aca="false">IF(N25*(1+$B$2)&lt;S25, S25, N25*(1+$B$2))</f>
        <v>116005.3508775</v>
      </c>
      <c r="R26" s="2" t="n">
        <f aca="false">M26*(1+$B$7)</f>
        <v>0</v>
      </c>
      <c r="S26" s="2" t="n">
        <f aca="false">IF(S25&gt;R26+Q26,S25,R26+Q26)</f>
        <v>116005.3508775</v>
      </c>
      <c r="T26" s="2" t="n">
        <f aca="false">S26*0.07</f>
        <v>8120.374561425</v>
      </c>
      <c r="U26" s="25" t="n">
        <f aca="false">T26+S26</f>
        <v>124125.725438925</v>
      </c>
      <c r="V26" s="23" t="n">
        <f aca="false">IF(S25*(1+$B$3)&lt;X25, X25, S25*(1+$B$3))</f>
        <v>119485.511403825</v>
      </c>
      <c r="W26" s="2" t="n">
        <f aca="false">R26*(1+$B$7)</f>
        <v>0</v>
      </c>
      <c r="X26" s="2" t="n">
        <f aca="false">IF(X25&gt;W26+V26,X25,W26+V26)</f>
        <v>119485.511403825</v>
      </c>
      <c r="Y26" s="2" t="n">
        <f aca="false">X26*0.07</f>
        <v>8363.98579826775</v>
      </c>
      <c r="Z26" s="25" t="n">
        <f aca="false">Y26+X26</f>
        <v>127849.497202093</v>
      </c>
      <c r="AA26" s="23" t="n">
        <f aca="false">IF(X25*(1+$B$4)&lt;AC25, AC25, X25*(1+$B$4))</f>
        <v>123138.954130453</v>
      </c>
      <c r="AB26" s="2" t="n">
        <f aca="false">W26*(1+$B$7)</f>
        <v>0</v>
      </c>
      <c r="AC26" s="2" t="n">
        <f aca="false">IF(AC25&gt;AB26+AA26,AC25,AB26+AA26)</f>
        <v>123138.954130453</v>
      </c>
      <c r="AD26" s="2" t="n">
        <f aca="false">AC26*0.07</f>
        <v>8619.72678913169</v>
      </c>
      <c r="AE26" s="25" t="n">
        <f aca="false">AD26+AC26</f>
        <v>131758.680919584</v>
      </c>
      <c r="AF26" s="23" t="n">
        <f aca="false">IF(AC25*(1+$B$5)&lt;AH25, AH25, AC25*(1+$B$5))</f>
        <v>126108.744197033</v>
      </c>
      <c r="AG26" s="2" t="n">
        <f aca="false">AB26*(1+$B$7)</f>
        <v>0</v>
      </c>
      <c r="AH26" s="2" t="n">
        <f aca="false">IF(AH25&gt;AG26+AF26,AH25,AG26+AF26)</f>
        <v>126108.744197033</v>
      </c>
      <c r="AI26" s="2" t="n">
        <f aca="false">AH26*0.07</f>
        <v>8827.61209379232</v>
      </c>
      <c r="AJ26" s="25" t="n">
        <f aca="false">AI26+AH26</f>
        <v>134936.356290825</v>
      </c>
    </row>
    <row r="27" customFormat="false" ht="15" hidden="false" customHeight="false" outlineLevel="0" collapsed="false">
      <c r="A27" s="1" t="s">
        <v>42</v>
      </c>
      <c r="B27" s="2" t="n">
        <v>107535</v>
      </c>
      <c r="C27" s="2" t="n">
        <v>0</v>
      </c>
      <c r="D27" s="26" t="n">
        <f aca="false">+C27+B27</f>
        <v>107535</v>
      </c>
      <c r="E27" s="23" t="n">
        <f aca="false">D26*(1+$B$6)</f>
        <v>109494.6</v>
      </c>
      <c r="F27" s="2" t="n">
        <f aca="false">C27</f>
        <v>0</v>
      </c>
      <c r="G27" s="2" t="n">
        <f aca="false">+E27+F27</f>
        <v>109494.6</v>
      </c>
      <c r="H27" s="2" t="n">
        <f aca="false">G27*0.07</f>
        <v>7664.622</v>
      </c>
      <c r="I27" s="25" t="n">
        <f aca="false">H27+G27</f>
        <v>117159.222</v>
      </c>
      <c r="J27" s="1" t="s">
        <v>43</v>
      </c>
      <c r="K27" s="1" t="n">
        <v>17</v>
      </c>
      <c r="L27" s="23" t="n">
        <f aca="false">IF(G26*(1+$B$1)&lt;N26, N26, G26*(1+$B$1))</f>
        <v>112626.55425</v>
      </c>
      <c r="M27" s="2" t="n">
        <f aca="false">970*'Step Increment Modification'!$H$16</f>
        <v>1150.20861707885</v>
      </c>
      <c r="N27" s="2" t="n">
        <f aca="false">IF(N26&gt;M27+L27, N26, M27+L27)</f>
        <v>113776.762867079</v>
      </c>
      <c r="O27" s="2" t="n">
        <f aca="false">N27*0.07</f>
        <v>7964.37340069552</v>
      </c>
      <c r="P27" s="25" t="n">
        <f aca="false">O27+N27</f>
        <v>121741.136267774</v>
      </c>
      <c r="Q27" s="23" t="n">
        <f aca="false">IF(N26*(1+$B$2)&lt;S26, S26, N26*(1+$B$2))</f>
        <v>116005.3508775</v>
      </c>
      <c r="R27" s="2" t="n">
        <f aca="false">M27*(1+$B$7)</f>
        <v>1150.20861707885</v>
      </c>
      <c r="S27" s="2" t="n">
        <f aca="false">IF(S26&gt;R27+Q27,S26,R27+Q27)</f>
        <v>117155.559494579</v>
      </c>
      <c r="T27" s="2" t="n">
        <f aca="false">S27*0.07</f>
        <v>8200.88916462052</v>
      </c>
      <c r="U27" s="25" t="n">
        <f aca="false">T27+S27</f>
        <v>125356.448659199</v>
      </c>
      <c r="V27" s="23" t="n">
        <f aca="false">IF(S26*(1+$B$3)&lt;X26, X26, S26*(1+$B$3))</f>
        <v>119485.511403825</v>
      </c>
      <c r="W27" s="2" t="n">
        <f aca="false">R27*(1+$B$7)</f>
        <v>1150.20861707885</v>
      </c>
      <c r="X27" s="2" t="n">
        <f aca="false">IF(X26&gt;W27+V27,X26,W27+V27)</f>
        <v>120635.720020904</v>
      </c>
      <c r="Y27" s="2" t="n">
        <f aca="false">X27*0.07</f>
        <v>8444.50040146327</v>
      </c>
      <c r="Z27" s="25" t="n">
        <f aca="false">Y27+X27</f>
        <v>129080.220422367</v>
      </c>
      <c r="AA27" s="23" t="n">
        <f aca="false">IF(X26*(1+$B$4)&lt;AC26, AC26, X26*(1+$B$4))</f>
        <v>123667.504302959</v>
      </c>
      <c r="AB27" s="2" t="n">
        <f aca="false">W27*(1+$B$7)</f>
        <v>1150.20861707885</v>
      </c>
      <c r="AC27" s="2" t="n">
        <f aca="false">IF(AC26&gt;AB27+AA27,AC26,AB27+AA27)</f>
        <v>124817.712920038</v>
      </c>
      <c r="AD27" s="2" t="n">
        <f aca="false">AC27*0.07</f>
        <v>8737.23990440264</v>
      </c>
      <c r="AE27" s="25" t="n">
        <f aca="false">AD27+AC27</f>
        <v>133554.95282444</v>
      </c>
      <c r="AF27" s="23" t="n">
        <f aca="false">IF(AC26*(1+$B$5)&lt;AH26, AH26, AC26*(1+$B$5))</f>
        <v>127448.817525019</v>
      </c>
      <c r="AG27" s="2" t="n">
        <f aca="false">AB27*(1+$B$7)</f>
        <v>1150.20861707885</v>
      </c>
      <c r="AH27" s="2" t="n">
        <f aca="false">IF(AH26&gt;AG27+AF27,AH26,AG27+AF27)</f>
        <v>128599.026142097</v>
      </c>
      <c r="AI27" s="2" t="n">
        <f aca="false">AH27*0.07</f>
        <v>9001.93182994682</v>
      </c>
      <c r="AJ27" s="25" t="n">
        <f aca="false">AI27+AH27</f>
        <v>137600.957972044</v>
      </c>
    </row>
    <row r="28" customFormat="false" ht="15" hidden="false" customHeight="false" outlineLevel="0" collapsed="false">
      <c r="A28" s="1" t="s">
        <v>44</v>
      </c>
      <c r="B28" s="2" t="n">
        <v>108436</v>
      </c>
      <c r="C28" s="2" t="n">
        <v>0</v>
      </c>
      <c r="D28" s="26" t="n">
        <f aca="false">+C28+B28</f>
        <v>108436</v>
      </c>
      <c r="E28" s="23" t="n">
        <f aca="false">D27*(1+$B$6)</f>
        <v>110223.375</v>
      </c>
      <c r="F28" s="2" t="n">
        <f aca="false">C28</f>
        <v>0</v>
      </c>
      <c r="G28" s="2" t="n">
        <f aca="false">+E28+F28</f>
        <v>110223.375</v>
      </c>
      <c r="H28" s="2" t="n">
        <f aca="false">G28*0.07</f>
        <v>7715.63625</v>
      </c>
      <c r="I28" s="25" t="n">
        <f aca="false">H28+G28</f>
        <v>117939.01125</v>
      </c>
      <c r="J28" s="1" t="s">
        <v>45</v>
      </c>
      <c r="K28" s="1" t="n">
        <v>18</v>
      </c>
      <c r="L28" s="23" t="n">
        <f aca="false">IF(G27*(1+$B$1)&lt;N27, N27, G27*(1+$B$1))</f>
        <v>113776.762867079</v>
      </c>
      <c r="M28" s="2" t="n">
        <f aca="false">F28*(1+$B$7)</f>
        <v>0</v>
      </c>
      <c r="N28" s="2" t="n">
        <f aca="false">IF(N27&gt;M28+L28, N27, M28+L28)</f>
        <v>113776.762867079</v>
      </c>
      <c r="O28" s="2" t="n">
        <f aca="false">N28*0.07</f>
        <v>7964.37340069552</v>
      </c>
      <c r="P28" s="25" t="n">
        <f aca="false">O28+N28</f>
        <v>121741.136267774</v>
      </c>
      <c r="Q28" s="23" t="n">
        <f aca="false">IF(N27*(1+$B$2)&lt;S27, S27, N27*(1+$B$2))</f>
        <v>117190.065753091</v>
      </c>
      <c r="R28" s="2" t="n">
        <f aca="false">M28*(1+$B$7)</f>
        <v>0</v>
      </c>
      <c r="S28" s="2" t="n">
        <f aca="false">IF(S27&gt;R28+Q28,S27,R28+Q28)</f>
        <v>117190.065753091</v>
      </c>
      <c r="T28" s="2" t="n">
        <f aca="false">S28*0.07</f>
        <v>8203.30460271639</v>
      </c>
      <c r="U28" s="25" t="n">
        <f aca="false">T28+S28</f>
        <v>125393.370355808</v>
      </c>
      <c r="V28" s="23" t="n">
        <f aca="false">IF(S27*(1+$B$3)&lt;X27, X27, S27*(1+$B$3))</f>
        <v>120670.226279416</v>
      </c>
      <c r="W28" s="2" t="n">
        <f aca="false">R28*(1+$B$7)</f>
        <v>0</v>
      </c>
      <c r="X28" s="2" t="n">
        <f aca="false">IF(X27&gt;W28+V28,X27,W28+V28)</f>
        <v>120670.226279416</v>
      </c>
      <c r="Y28" s="2" t="n">
        <f aca="false">X28*0.07</f>
        <v>8446.91583955914</v>
      </c>
      <c r="Z28" s="25" t="n">
        <f aca="false">Y28+X28</f>
        <v>129117.142118975</v>
      </c>
      <c r="AA28" s="23" t="n">
        <f aca="false">IF(X27*(1+$B$4)&lt;AC27, AC27, X27*(1+$B$4))</f>
        <v>124857.970221636</v>
      </c>
      <c r="AB28" s="2" t="n">
        <f aca="false">W28*(1+$B$7)</f>
        <v>0</v>
      </c>
      <c r="AC28" s="2" t="n">
        <f aca="false">IF(AC27&gt;AB28+AA28,AC27,AB28+AA28)</f>
        <v>124857.970221636</v>
      </c>
      <c r="AD28" s="2" t="n">
        <f aca="false">AC28*0.07</f>
        <v>8740.05791551449</v>
      </c>
      <c r="AE28" s="25" t="n">
        <f aca="false">AD28+AC28</f>
        <v>133598.02813715</v>
      </c>
      <c r="AF28" s="23" t="n">
        <f aca="false">IF(AC27*(1+$B$5)&lt;AH27, AH27, AC27*(1+$B$5))</f>
        <v>129186.332872239</v>
      </c>
      <c r="AG28" s="2" t="n">
        <f aca="false">AB28*(1+$B$7)</f>
        <v>0</v>
      </c>
      <c r="AH28" s="2" t="n">
        <f aca="false">IF(AH27&gt;AG28+AF28,AH27,AG28+AF28)</f>
        <v>129186.332872239</v>
      </c>
      <c r="AI28" s="2" t="n">
        <f aca="false">AH28*0.07</f>
        <v>9043.04330105673</v>
      </c>
      <c r="AJ28" s="25" t="n">
        <f aca="false">AI28+AH28</f>
        <v>138229.376173296</v>
      </c>
    </row>
    <row r="29" customFormat="false" ht="15" hidden="false" customHeight="false" outlineLevel="0" collapsed="false">
      <c r="A29" s="1" t="s">
        <v>46</v>
      </c>
      <c r="B29" s="2" t="n">
        <v>109581</v>
      </c>
      <c r="C29" s="2" t="n">
        <v>0</v>
      </c>
      <c r="D29" s="26" t="n">
        <f aca="false">+C29+B29</f>
        <v>109581</v>
      </c>
      <c r="E29" s="23" t="n">
        <f aca="false">D28*(1+$B$6)</f>
        <v>111146.9</v>
      </c>
      <c r="F29" s="2" t="n">
        <f aca="false">C29</f>
        <v>0</v>
      </c>
      <c r="G29" s="2" t="n">
        <f aca="false">+E29+F29</f>
        <v>111146.9</v>
      </c>
      <c r="H29" s="2" t="n">
        <f aca="false">G29*0.07</f>
        <v>7780.283</v>
      </c>
      <c r="I29" s="25" t="n">
        <f aca="false">H29+G29</f>
        <v>118927.183</v>
      </c>
      <c r="J29" s="1" t="s">
        <v>47</v>
      </c>
      <c r="K29" s="1" t="n">
        <v>19</v>
      </c>
      <c r="L29" s="23" t="n">
        <f aca="false">IF(G28*(1+$B$1)&lt;N28, N28, G28*(1+$B$1))</f>
        <v>113776.762867079</v>
      </c>
      <c r="M29" s="2" t="n">
        <f aca="false">F29*(1+$B$7)</f>
        <v>0</v>
      </c>
      <c r="N29" s="2" t="n">
        <f aca="false">IF(N28&gt;M29+L29, N28, M29+L29)</f>
        <v>113776.762867079</v>
      </c>
      <c r="O29" s="2" t="n">
        <f aca="false">N29*0.07</f>
        <v>7964.37340069552</v>
      </c>
      <c r="P29" s="25" t="n">
        <f aca="false">O29+N29</f>
        <v>121741.136267774</v>
      </c>
      <c r="Q29" s="23" t="n">
        <f aca="false">IF(N28*(1+$B$2)&lt;S28, S28, N28*(1+$B$2))</f>
        <v>117190.065753091</v>
      </c>
      <c r="R29" s="2" t="n">
        <f aca="false">M29*(1+$B$7)</f>
        <v>0</v>
      </c>
      <c r="S29" s="2" t="n">
        <f aca="false">IF(S28&gt;R29+Q29,S28,R29+Q29)</f>
        <v>117190.065753091</v>
      </c>
      <c r="T29" s="2" t="n">
        <f aca="false">S29*0.07</f>
        <v>8203.30460271639</v>
      </c>
      <c r="U29" s="25" t="n">
        <f aca="false">T29+S29</f>
        <v>125393.370355808</v>
      </c>
      <c r="V29" s="23" t="n">
        <f aca="false">IF(S28*(1+$B$3)&lt;X28, X28, S28*(1+$B$3))</f>
        <v>120705.767725684</v>
      </c>
      <c r="W29" s="2" t="n">
        <f aca="false">R29*(1+$B$7)</f>
        <v>0</v>
      </c>
      <c r="X29" s="2" t="n">
        <f aca="false">IF(X28&gt;W29+V29,X28,W29+V29)</f>
        <v>120705.767725684</v>
      </c>
      <c r="Y29" s="2" t="n">
        <f aca="false">X29*0.07</f>
        <v>8449.40374079788</v>
      </c>
      <c r="Z29" s="25" t="n">
        <f aca="false">Y29+X29</f>
        <v>129155.171466482</v>
      </c>
      <c r="AA29" s="23" t="n">
        <f aca="false">IF(X28*(1+$B$4)&lt;AC28, AC28, X28*(1+$B$4))</f>
        <v>124893.684199196</v>
      </c>
      <c r="AB29" s="2" t="n">
        <f aca="false">W29*(1+$B$7)</f>
        <v>0</v>
      </c>
      <c r="AC29" s="2" t="n">
        <f aca="false">IF(AC28&gt;AB29+AA29,AC28,AB29+AA29)</f>
        <v>124893.684199196</v>
      </c>
      <c r="AD29" s="2" t="n">
        <f aca="false">AC29*0.07</f>
        <v>8742.55789394371</v>
      </c>
      <c r="AE29" s="25" t="n">
        <f aca="false">AD29+AC29</f>
        <v>133636.242093139</v>
      </c>
      <c r="AF29" s="23" t="n">
        <f aca="false">IF(AC28*(1+$B$5)&lt;AH28, AH28, AC28*(1+$B$5))</f>
        <v>129227.999179393</v>
      </c>
      <c r="AG29" s="2" t="n">
        <f aca="false">AB29*(1+$B$7)</f>
        <v>0</v>
      </c>
      <c r="AH29" s="2" t="n">
        <f aca="false">IF(AH28&gt;AG29+AF29,AH28,AG29+AF29)</f>
        <v>129227.999179393</v>
      </c>
      <c r="AI29" s="2" t="n">
        <f aca="false">AH29*0.07</f>
        <v>9045.95994255749</v>
      </c>
      <c r="AJ29" s="25" t="n">
        <f aca="false">AI29+AH29</f>
        <v>138273.95912195</v>
      </c>
    </row>
    <row r="30" customFormat="false" ht="15" hidden="false" customHeight="false" outlineLevel="0" collapsed="false">
      <c r="A30" s="1" t="s">
        <v>43</v>
      </c>
      <c r="B30" s="2" t="n">
        <v>109581</v>
      </c>
      <c r="C30" s="2" t="n">
        <v>1493</v>
      </c>
      <c r="D30" s="26" t="n">
        <f aca="false">+C30+B30</f>
        <v>111074</v>
      </c>
      <c r="E30" s="23" t="n">
        <f aca="false">D29*(1+$B$6)</f>
        <v>112320.525</v>
      </c>
      <c r="F30" s="2" t="n">
        <f aca="false">C30</f>
        <v>1493</v>
      </c>
      <c r="G30" s="2" t="n">
        <f aca="false">+E30+F30</f>
        <v>113813.525</v>
      </c>
      <c r="H30" s="2" t="n">
        <f aca="false">G30*0.07</f>
        <v>7966.94675</v>
      </c>
      <c r="I30" s="25" t="n">
        <f aca="false">H30+G30</f>
        <v>121780.47175</v>
      </c>
      <c r="J30" s="1" t="s">
        <v>48</v>
      </c>
      <c r="K30" s="1" t="n">
        <v>20</v>
      </c>
      <c r="L30" s="23" t="n">
        <f aca="false">IF(G29*(1+$B$1)&lt;N29, N29, G29*(1+$B$1))</f>
        <v>114481.307</v>
      </c>
      <c r="M30" s="2" t="n">
        <f aca="false">F30*(1+$B$7)</f>
        <v>1493</v>
      </c>
      <c r="N30" s="2" t="n">
        <f aca="false">IF(N29&gt;M30+L30, N29, M30+L30)</f>
        <v>115974.307</v>
      </c>
      <c r="O30" s="2" t="n">
        <f aca="false">N30*0.07</f>
        <v>8118.20149</v>
      </c>
      <c r="P30" s="25" t="n">
        <f aca="false">O30+N30</f>
        <v>124092.50849</v>
      </c>
      <c r="Q30" s="23" t="n">
        <f aca="false">IF(N29*(1+$B$2)&lt;S29, S29, N29*(1+$B$2))</f>
        <v>117190.065753091</v>
      </c>
      <c r="R30" s="2" t="n">
        <f aca="false">M30*(1+$B$7)</f>
        <v>1493</v>
      </c>
      <c r="S30" s="2" t="n">
        <f aca="false">IF(S29&gt;R30+Q30,S29,R30+Q30)</f>
        <v>118683.065753091</v>
      </c>
      <c r="T30" s="2" t="n">
        <f aca="false">S30*0.07</f>
        <v>8307.81460271639</v>
      </c>
      <c r="U30" s="25" t="n">
        <f aca="false">T30+S30</f>
        <v>126990.880355808</v>
      </c>
      <c r="V30" s="23" t="n">
        <f aca="false">IF(S29*(1+$B$3)&lt;X29, X29, S29*(1+$B$3))</f>
        <v>120705.767725684</v>
      </c>
      <c r="W30" s="2" t="n">
        <f aca="false">R30*(1+$B$7)</f>
        <v>1493</v>
      </c>
      <c r="X30" s="2" t="n">
        <f aca="false">IF(X29&gt;W30+V30,X29,W30+V30)</f>
        <v>122198.767725684</v>
      </c>
      <c r="Y30" s="2" t="n">
        <f aca="false">X30*0.07</f>
        <v>8553.91374079788</v>
      </c>
      <c r="Z30" s="25" t="n">
        <f aca="false">Y30+X30</f>
        <v>130752.681466482</v>
      </c>
      <c r="AA30" s="23" t="n">
        <f aca="false">IF(X29*(1+$B$4)&lt;AC29, AC29, X29*(1+$B$4))</f>
        <v>124930.469596083</v>
      </c>
      <c r="AB30" s="2" t="n">
        <f aca="false">W30*(1+$B$7)</f>
        <v>1493</v>
      </c>
      <c r="AC30" s="2" t="n">
        <f aca="false">IF(AC29&gt;AB30+AA30,AC29,AB30+AA30)</f>
        <v>126423.469596083</v>
      </c>
      <c r="AD30" s="2" t="n">
        <f aca="false">AC30*0.07</f>
        <v>8849.6428717258</v>
      </c>
      <c r="AE30" s="25" t="n">
        <f aca="false">AD30+AC30</f>
        <v>135273.112467809</v>
      </c>
      <c r="AF30" s="23" t="n">
        <f aca="false">IF(AC29*(1+$B$5)&lt;AH29, AH29, AC29*(1+$B$5))</f>
        <v>129264.963146168</v>
      </c>
      <c r="AG30" s="2" t="n">
        <f aca="false">AB30*(1+$B$7)</f>
        <v>1493</v>
      </c>
      <c r="AH30" s="2" t="n">
        <f aca="false">IF(AH29&gt;AG30+AF30,AH29,AG30+AF30)</f>
        <v>130757.963146168</v>
      </c>
      <c r="AI30" s="2" t="n">
        <f aca="false">AH30*0.07</f>
        <v>9153.05742023173</v>
      </c>
      <c r="AJ30" s="25" t="n">
        <f aca="false">AI30+AH30</f>
        <v>139911.020566399</v>
      </c>
    </row>
    <row r="31" customFormat="false" ht="15" hidden="false" customHeight="false" outlineLevel="0" collapsed="false">
      <c r="A31" s="1" t="s">
        <v>45</v>
      </c>
      <c r="B31" s="2" t="n">
        <v>111104</v>
      </c>
      <c r="C31" s="2" t="n">
        <v>0</v>
      </c>
      <c r="D31" s="26" t="n">
        <f aca="false">+C31+B31</f>
        <v>111104</v>
      </c>
      <c r="E31" s="23" t="n">
        <f aca="false">D30*(1+$B$6)</f>
        <v>113850.85</v>
      </c>
      <c r="F31" s="2" t="n">
        <f aca="false">C31</f>
        <v>0</v>
      </c>
      <c r="G31" s="2" t="n">
        <f aca="false">+E31+F31</f>
        <v>113850.85</v>
      </c>
      <c r="H31" s="2" t="n">
        <f aca="false">G31*0.07</f>
        <v>7969.5595</v>
      </c>
      <c r="I31" s="25" t="n">
        <f aca="false">H31+G31</f>
        <v>121820.4095</v>
      </c>
      <c r="J31" s="1" t="s">
        <v>49</v>
      </c>
      <c r="K31" s="1" t="n">
        <v>21</v>
      </c>
      <c r="L31" s="23" t="n">
        <f aca="false">IF(G30*(1+$B$1)&lt;N30, N30, G30*(1+$B$1))</f>
        <v>117227.93075</v>
      </c>
      <c r="M31" s="2" t="n">
        <f aca="false">F31*(1+$B$7)</f>
        <v>0</v>
      </c>
      <c r="N31" s="2" t="n">
        <f aca="false">IF(N30&gt;M31+L31, N30, M31+L31)</f>
        <v>117227.93075</v>
      </c>
      <c r="O31" s="2" t="n">
        <f aca="false">N31*0.07</f>
        <v>8205.9551525</v>
      </c>
      <c r="P31" s="25" t="n">
        <f aca="false">O31+N31</f>
        <v>125433.8859025</v>
      </c>
      <c r="Q31" s="23" t="n">
        <f aca="false">IF(N30*(1+$B$2)&lt;S30, S30, N30*(1+$B$2))</f>
        <v>119453.53621</v>
      </c>
      <c r="R31" s="2" t="n">
        <f aca="false">M31*(1+$B$7)</f>
        <v>0</v>
      </c>
      <c r="S31" s="2" t="n">
        <f aca="false">IF(S30&gt;R31+Q31,S30,R31+Q31)</f>
        <v>119453.53621</v>
      </c>
      <c r="T31" s="2" t="n">
        <f aca="false">S31*0.07</f>
        <v>8361.7475347</v>
      </c>
      <c r="U31" s="25" t="n">
        <f aca="false">T31+S31</f>
        <v>127815.2837447</v>
      </c>
      <c r="V31" s="23" t="n">
        <f aca="false">IF(S30*(1+$B$3)&lt;X30, X30, S30*(1+$B$3))</f>
        <v>122243.557725684</v>
      </c>
      <c r="W31" s="2" t="n">
        <f aca="false">R31*(1+$B$7)</f>
        <v>0</v>
      </c>
      <c r="X31" s="2" t="n">
        <f aca="false">IF(X30&gt;W31+V31,X30,W31+V31)</f>
        <v>122243.557725684</v>
      </c>
      <c r="Y31" s="2" t="n">
        <f aca="false">X31*0.07</f>
        <v>8557.04904079788</v>
      </c>
      <c r="Z31" s="25" t="n">
        <f aca="false">Y31+X31</f>
        <v>130800.606766482</v>
      </c>
      <c r="AA31" s="23" t="n">
        <f aca="false">IF(X30*(1+$B$4)&lt;AC30, AC30, X30*(1+$B$4))</f>
        <v>126475.724596083</v>
      </c>
      <c r="AB31" s="2" t="n">
        <f aca="false">W31*(1+$B$7)</f>
        <v>0</v>
      </c>
      <c r="AC31" s="2" t="n">
        <f aca="false">IF(AC30&gt;AB31+AA31,AC30,AB31+AA31)</f>
        <v>126475.724596083</v>
      </c>
      <c r="AD31" s="2" t="n">
        <f aca="false">AC31*0.07</f>
        <v>8853.3007217258</v>
      </c>
      <c r="AE31" s="25" t="n">
        <f aca="false">AD31+AC31</f>
        <v>135329.025317809</v>
      </c>
      <c r="AF31" s="23" t="n">
        <f aca="false">IF(AC30*(1+$B$5)&lt;AH30, AH30, AC30*(1+$B$5))</f>
        <v>130848.291031946</v>
      </c>
      <c r="AG31" s="2" t="n">
        <f aca="false">AB31*(1+$B$7)</f>
        <v>0</v>
      </c>
      <c r="AH31" s="2" t="n">
        <f aca="false">IF(AH30&gt;AG31+AF31,AH30,AG31+AF31)</f>
        <v>130848.291031946</v>
      </c>
      <c r="AI31" s="2" t="n">
        <f aca="false">AH31*0.07</f>
        <v>9159.38037223621</v>
      </c>
      <c r="AJ31" s="25" t="n">
        <f aca="false">AI31+AH31</f>
        <v>140007.671404182</v>
      </c>
    </row>
    <row r="32" customFormat="false" ht="15" hidden="false" customHeight="false" outlineLevel="0" collapsed="false">
      <c r="A32" s="1" t="s">
        <v>47</v>
      </c>
      <c r="B32" s="2" t="n">
        <v>111104</v>
      </c>
      <c r="C32" s="2" t="n">
        <v>0</v>
      </c>
      <c r="D32" s="26" t="n">
        <f aca="false">+C32+B32</f>
        <v>111104</v>
      </c>
      <c r="E32" s="23" t="n">
        <f aca="false">D31*(1+$B$6)</f>
        <v>113881.6</v>
      </c>
      <c r="F32" s="2" t="n">
        <f aca="false">C32</f>
        <v>0</v>
      </c>
      <c r="G32" s="2" t="n">
        <f aca="false">+E32+F32</f>
        <v>113881.6</v>
      </c>
      <c r="H32" s="2" t="n">
        <f aca="false">G32*0.07</f>
        <v>7971.712</v>
      </c>
      <c r="I32" s="25" t="n">
        <f aca="false">H32+G32</f>
        <v>121853.312</v>
      </c>
      <c r="J32" s="1" t="s">
        <v>50</v>
      </c>
      <c r="K32" s="1" t="n">
        <v>22</v>
      </c>
      <c r="L32" s="23" t="n">
        <f aca="false">IF(G31*(1+$B$1)&lt;N31, N31, G31*(1+$B$1))</f>
        <v>117266.3755</v>
      </c>
      <c r="M32" s="2" t="n">
        <f aca="false">F32*(1+$B$7)</f>
        <v>0</v>
      </c>
      <c r="N32" s="2" t="n">
        <f aca="false">IF(N31&gt;M32+L32, N31, M32+L32)</f>
        <v>117266.3755</v>
      </c>
      <c r="O32" s="2" t="n">
        <f aca="false">N32*0.07</f>
        <v>8208.646285</v>
      </c>
      <c r="P32" s="25" t="n">
        <f aca="false">O32+N32</f>
        <v>125475.021785</v>
      </c>
      <c r="Q32" s="23" t="n">
        <f aca="false">IF(N31*(1+$B$2)&lt;S31, S31, N31*(1+$B$2))</f>
        <v>120744.7686725</v>
      </c>
      <c r="R32" s="2" t="n">
        <f aca="false">M32*(1+$B$7)</f>
        <v>0</v>
      </c>
      <c r="S32" s="2" t="n">
        <f aca="false">IF(S31&gt;R32+Q32,S31,R32+Q32)</f>
        <v>120744.7686725</v>
      </c>
      <c r="T32" s="2" t="n">
        <f aca="false">S32*0.07</f>
        <v>8452.133807075</v>
      </c>
      <c r="U32" s="25" t="n">
        <f aca="false">T32+S32</f>
        <v>129196.902479575</v>
      </c>
      <c r="V32" s="23" t="n">
        <f aca="false">IF(S31*(1+$B$3)&lt;X31, X31, S31*(1+$B$3))</f>
        <v>123037.1422963</v>
      </c>
      <c r="W32" s="2" t="n">
        <f aca="false">R32*(1+$B$7)</f>
        <v>0</v>
      </c>
      <c r="X32" s="2" t="n">
        <f aca="false">IF(X31&gt;W32+V32,X31,W32+V32)</f>
        <v>123037.1422963</v>
      </c>
      <c r="Y32" s="2" t="n">
        <f aca="false">X32*0.07</f>
        <v>8612.599960741</v>
      </c>
      <c r="Z32" s="25" t="n">
        <f aca="false">Y32+X32</f>
        <v>131649.742257041</v>
      </c>
      <c r="AA32" s="23" t="n">
        <f aca="false">IF(X31*(1+$B$4)&lt;AC31, AC31, X31*(1+$B$4))</f>
        <v>126522.082246083</v>
      </c>
      <c r="AB32" s="2" t="n">
        <f aca="false">W32*(1+$B$7)</f>
        <v>0</v>
      </c>
      <c r="AC32" s="2" t="n">
        <f aca="false">IF(AC31&gt;AB32+AA32,AC31,AB32+AA32)</f>
        <v>126522.082246083</v>
      </c>
      <c r="AD32" s="2" t="n">
        <f aca="false">AC32*0.07</f>
        <v>8856.5457572258</v>
      </c>
      <c r="AE32" s="25" t="n">
        <f aca="false">AD32+AC32</f>
        <v>135378.628003309</v>
      </c>
      <c r="AF32" s="23" t="n">
        <f aca="false">IF(AC31*(1+$B$5)&lt;AH31, AH31, AC31*(1+$B$5))</f>
        <v>130902.374956946</v>
      </c>
      <c r="AG32" s="2" t="n">
        <f aca="false">AB32*(1+$B$7)</f>
        <v>0</v>
      </c>
      <c r="AH32" s="2" t="n">
        <f aca="false">IF(AH31&gt;AG32+AF32,AH31,AG32+AF32)</f>
        <v>130902.374956946</v>
      </c>
      <c r="AI32" s="2" t="n">
        <f aca="false">AH32*0.07</f>
        <v>9163.16624698621</v>
      </c>
      <c r="AJ32" s="25" t="n">
        <f aca="false">AI32+AH32</f>
        <v>140065.541203932</v>
      </c>
    </row>
    <row r="33" customFormat="false" ht="15" hidden="false" customHeight="false" outlineLevel="0" collapsed="false">
      <c r="A33" s="1" t="s">
        <v>51</v>
      </c>
      <c r="B33" s="2" t="n">
        <v>111104</v>
      </c>
      <c r="C33" s="2" t="n">
        <v>0</v>
      </c>
      <c r="D33" s="26" t="n">
        <f aca="false">+C33+B33</f>
        <v>111104</v>
      </c>
      <c r="E33" s="23" t="n">
        <f aca="false">D32*(1+$B$6)</f>
        <v>113881.6</v>
      </c>
      <c r="F33" s="2" t="n">
        <f aca="false">C33</f>
        <v>0</v>
      </c>
      <c r="G33" s="2" t="n">
        <f aca="false">+E33+F33</f>
        <v>113881.6</v>
      </c>
      <c r="H33" s="2" t="n">
        <f aca="false">G33*0.07</f>
        <v>7971.712</v>
      </c>
      <c r="I33" s="25" t="n">
        <f aca="false">H33+G33</f>
        <v>121853.312</v>
      </c>
      <c r="J33" s="1" t="s">
        <v>52</v>
      </c>
      <c r="K33" s="1" t="n">
        <v>23</v>
      </c>
      <c r="L33" s="23" t="n">
        <f aca="false">IF(G32*(1+$B$1)&lt;N32, N32, G32*(1+$B$1))</f>
        <v>117298.048</v>
      </c>
      <c r="M33" s="2" t="n">
        <f aca="false">550*'Step Increment Modification'!$H$16</f>
        <v>652.180143704503</v>
      </c>
      <c r="N33" s="2" t="n">
        <f aca="false">IF(N32&gt;M33+L33, N32, M33+L33)</f>
        <v>117950.228143705</v>
      </c>
      <c r="O33" s="2" t="n">
        <f aca="false">N33*0.07</f>
        <v>8256.51597005932</v>
      </c>
      <c r="P33" s="25" t="n">
        <f aca="false">O33+N33</f>
        <v>126206.744113764</v>
      </c>
      <c r="Q33" s="23" t="n">
        <f aca="false">IF(N32*(1+$B$2)&lt;S32, S32, N32*(1+$B$2))</f>
        <v>120784.366765</v>
      </c>
      <c r="R33" s="2" t="n">
        <f aca="false">M33*(1+$B$7)</f>
        <v>652.180143704503</v>
      </c>
      <c r="S33" s="2" t="n">
        <f aca="false">IF(S32&gt;R33+Q33,S32,R33+Q33)</f>
        <v>121436.546908705</v>
      </c>
      <c r="T33" s="2" t="n">
        <f aca="false">S33*0.07</f>
        <v>8500.55828360932</v>
      </c>
      <c r="U33" s="25" t="n">
        <f aca="false">T33+S33</f>
        <v>129937.105192314</v>
      </c>
      <c r="V33" s="23" t="n">
        <f aca="false">IF(S32*(1+$B$3)&lt;X32, X32, S32*(1+$B$3))</f>
        <v>124367.111732675</v>
      </c>
      <c r="W33" s="2" t="n">
        <f aca="false">R33*(1+$B$7)</f>
        <v>652.180143704503</v>
      </c>
      <c r="X33" s="2" t="n">
        <f aca="false">IF(X32&gt;W33+V33,X32,W33+V33)</f>
        <v>125019.29187638</v>
      </c>
      <c r="Y33" s="2" t="n">
        <f aca="false">X33*0.07</f>
        <v>8751.35043134657</v>
      </c>
      <c r="Z33" s="25" t="n">
        <f aca="false">Y33+X33</f>
        <v>133770.642307726</v>
      </c>
      <c r="AA33" s="23" t="n">
        <f aca="false">IF(X32*(1+$B$4)&lt;AC32, AC32, X32*(1+$B$4))</f>
        <v>127343.442276671</v>
      </c>
      <c r="AB33" s="2" t="n">
        <f aca="false">W33*(1+$B$7)</f>
        <v>652.180143704503</v>
      </c>
      <c r="AC33" s="2" t="n">
        <f aca="false">IF(AC32&gt;AB33+AA33,AC32,AB33+AA33)</f>
        <v>127995.622420375</v>
      </c>
      <c r="AD33" s="2" t="n">
        <f aca="false">AC33*0.07</f>
        <v>8959.69356942625</v>
      </c>
      <c r="AE33" s="25" t="n">
        <f aca="false">AD33+AC33</f>
        <v>136955.315989801</v>
      </c>
      <c r="AF33" s="23" t="n">
        <f aca="false">IF(AC32*(1+$B$5)&lt;AH32, AH32, AC32*(1+$B$5))</f>
        <v>130950.355124696</v>
      </c>
      <c r="AG33" s="2" t="n">
        <f aca="false">AB33*(1+$B$7)</f>
        <v>652.180143704503</v>
      </c>
      <c r="AH33" s="2" t="n">
        <f aca="false">IF(AH32&gt;AG33+AF33,AH32,AG33+AF33)</f>
        <v>131602.5352684</v>
      </c>
      <c r="AI33" s="2" t="n">
        <f aca="false">AH33*0.07</f>
        <v>9212.17746878802</v>
      </c>
      <c r="AJ33" s="25" t="n">
        <f aca="false">AI33+AH33</f>
        <v>140814.712737188</v>
      </c>
    </row>
    <row r="34" customFormat="false" ht="15" hidden="false" customHeight="false" outlineLevel="0" collapsed="false">
      <c r="A34" s="1" t="s">
        <v>53</v>
      </c>
      <c r="B34" s="2" t="n">
        <v>111134</v>
      </c>
      <c r="C34" s="2" t="n">
        <v>0</v>
      </c>
      <c r="D34" s="26" t="n">
        <f aca="false">+C34+B34</f>
        <v>111134</v>
      </c>
      <c r="E34" s="23" t="n">
        <f aca="false">D33*(1+$B$6)</f>
        <v>113881.6</v>
      </c>
      <c r="F34" s="2" t="n">
        <f aca="false">C34</f>
        <v>0</v>
      </c>
      <c r="G34" s="2" t="n">
        <f aca="false">+E34+F34</f>
        <v>113881.6</v>
      </c>
      <c r="H34" s="2" t="n">
        <f aca="false">G34*0.07</f>
        <v>7971.712</v>
      </c>
      <c r="I34" s="25" t="n">
        <f aca="false">H34+G34</f>
        <v>121853.312</v>
      </c>
      <c r="J34" s="1" t="s">
        <v>54</v>
      </c>
      <c r="K34" s="1" t="n">
        <v>24</v>
      </c>
      <c r="L34" s="23" t="n">
        <f aca="false">IF(G33*(1+$B$1)&lt;N33, N33, G33*(1+$B$1))</f>
        <v>117950.228143705</v>
      </c>
      <c r="M34" s="2" t="n">
        <f aca="false">F34*(1+$B$7)</f>
        <v>0</v>
      </c>
      <c r="N34" s="2" t="n">
        <f aca="false">IF(N33&gt;M34+L34, N33, M34+L34)</f>
        <v>117950.228143705</v>
      </c>
      <c r="O34" s="2" t="n">
        <f aca="false">N34*0.07</f>
        <v>8256.51597005932</v>
      </c>
      <c r="P34" s="25" t="n">
        <f aca="false">O34+N34</f>
        <v>126206.744113764</v>
      </c>
      <c r="Q34" s="23" t="n">
        <f aca="false">IF(N33*(1+$B$2)&lt;S33, S33, N33*(1+$B$2))</f>
        <v>121488.734988016</v>
      </c>
      <c r="R34" s="2" t="n">
        <f aca="false">M34*(1+$B$7)</f>
        <v>0</v>
      </c>
      <c r="S34" s="2" t="n">
        <f aca="false">IF(S33&gt;R34+Q34,S33,R34+Q34)</f>
        <v>121488.734988016</v>
      </c>
      <c r="T34" s="2" t="n">
        <f aca="false">S34*0.07</f>
        <v>8504.2114491611</v>
      </c>
      <c r="U34" s="25" t="n">
        <f aca="false">T34+S34</f>
        <v>129992.946437177</v>
      </c>
      <c r="V34" s="23" t="n">
        <f aca="false">IF(S33*(1+$B$3)&lt;X33, X33, S33*(1+$B$3))</f>
        <v>125079.643315966</v>
      </c>
      <c r="W34" s="2" t="n">
        <f aca="false">R34*(1+$B$7)</f>
        <v>0</v>
      </c>
      <c r="X34" s="2" t="n">
        <f aca="false">IF(X33&gt;W34+V34,X33,W34+V34)</f>
        <v>125079.643315966</v>
      </c>
      <c r="Y34" s="2" t="n">
        <f aca="false">X34*0.07</f>
        <v>8755.5750321176</v>
      </c>
      <c r="Z34" s="25" t="n">
        <f aca="false">Y34+X34</f>
        <v>133835.218348083</v>
      </c>
      <c r="AA34" s="23" t="n">
        <f aca="false">IF(X33*(1+$B$4)&lt;AC33, AC33, X33*(1+$B$4))</f>
        <v>129394.967092053</v>
      </c>
      <c r="AB34" s="2" t="n">
        <f aca="false">W34*(1+$B$7)</f>
        <v>0</v>
      </c>
      <c r="AC34" s="2" t="n">
        <f aca="false">IF(AC33&gt;AB34+AA34,AC33,AB34+AA34)</f>
        <v>129394.967092053</v>
      </c>
      <c r="AD34" s="2" t="n">
        <f aca="false">AC34*0.07</f>
        <v>9057.6476964437</v>
      </c>
      <c r="AE34" s="25" t="n">
        <f aca="false">AD34+AC34</f>
        <v>138452.614788496</v>
      </c>
      <c r="AF34" s="23" t="n">
        <f aca="false">IF(AC33*(1+$B$5)&lt;AH33, AH33, AC33*(1+$B$5))</f>
        <v>132475.469205088</v>
      </c>
      <c r="AG34" s="2" t="n">
        <f aca="false">AB34*(1+$B$7)</f>
        <v>0</v>
      </c>
      <c r="AH34" s="2" t="n">
        <f aca="false">IF(AH33&gt;AG34+AF34,AH33,AG34+AF34)</f>
        <v>132475.469205088</v>
      </c>
      <c r="AI34" s="2" t="n">
        <f aca="false">AH34*0.07</f>
        <v>9273.28284435617</v>
      </c>
      <c r="AJ34" s="25" t="n">
        <f aca="false">AI34+AH34</f>
        <v>141748.752049444</v>
      </c>
    </row>
    <row r="35" customFormat="false" ht="15" hidden="false" customHeight="false" outlineLevel="0" collapsed="false">
      <c r="A35" s="1" t="s">
        <v>48</v>
      </c>
      <c r="B35" s="2" t="n">
        <v>111134</v>
      </c>
      <c r="C35" s="2" t="n">
        <v>1490</v>
      </c>
      <c r="D35" s="26" t="n">
        <f aca="false">+C35+B35</f>
        <v>112624</v>
      </c>
      <c r="E35" s="23" t="n">
        <f aca="false">D34*(1+$B$6)</f>
        <v>113912.35</v>
      </c>
      <c r="F35" s="2" t="n">
        <f aca="false">C35</f>
        <v>1490</v>
      </c>
      <c r="G35" s="2" t="n">
        <f aca="false">+E35+F35</f>
        <v>115402.35</v>
      </c>
      <c r="H35" s="2" t="n">
        <f aca="false">G35*0.07</f>
        <v>8078.1645</v>
      </c>
      <c r="I35" s="25" t="n">
        <f aca="false">H35+G35</f>
        <v>123480.5145</v>
      </c>
      <c r="J35" s="1" t="s">
        <v>55</v>
      </c>
      <c r="K35" s="1" t="n">
        <v>25</v>
      </c>
      <c r="L35" s="23" t="n">
        <f aca="false">IF(G34*(1+$B$1)&lt;N34, N34, G34*(1+$B$1))</f>
        <v>117950.228143705</v>
      </c>
      <c r="M35" s="2" t="n">
        <f aca="false">F35*(1+$B$7)</f>
        <v>1490</v>
      </c>
      <c r="N35" s="2" t="n">
        <f aca="false">IF(N34&gt;M35+L35, N34, M35+L35)</f>
        <v>119440.228143705</v>
      </c>
      <c r="O35" s="2" t="n">
        <f aca="false">N35*0.07</f>
        <v>8360.81597005932</v>
      </c>
      <c r="P35" s="25" t="n">
        <f aca="false">O35+N35</f>
        <v>127801.044113764</v>
      </c>
      <c r="Q35" s="23" t="n">
        <f aca="false">IF(N34*(1+$B$2)&lt;S34, S34, N34*(1+$B$2))</f>
        <v>121488.734988016</v>
      </c>
      <c r="R35" s="2" t="n">
        <f aca="false">M35*(1+$B$7)</f>
        <v>1490</v>
      </c>
      <c r="S35" s="2" t="n">
        <f aca="false">IF(S34&gt;R35+Q35,S34,R35+Q35)</f>
        <v>122978.734988016</v>
      </c>
      <c r="T35" s="2" t="n">
        <f aca="false">S35*0.07</f>
        <v>8608.51144916109</v>
      </c>
      <c r="U35" s="25" t="n">
        <f aca="false">T35+S35</f>
        <v>131587.246437177</v>
      </c>
      <c r="V35" s="23" t="n">
        <f aca="false">IF(S34*(1+$B$3)&lt;X34, X34, S34*(1+$B$3))</f>
        <v>125133.397037656</v>
      </c>
      <c r="W35" s="2" t="n">
        <f aca="false">R35*(1+$B$7)</f>
        <v>1490</v>
      </c>
      <c r="X35" s="2" t="n">
        <f aca="false">IF(X34&gt;W35+V35,X34,W35+V35)</f>
        <v>126623.397037656</v>
      </c>
      <c r="Y35" s="2" t="n">
        <f aca="false">X35*0.07</f>
        <v>8863.63779263593</v>
      </c>
      <c r="Z35" s="25" t="n">
        <f aca="false">Y35+X35</f>
        <v>135487.034830292</v>
      </c>
      <c r="AA35" s="23" t="n">
        <f aca="false">IF(X34*(1+$B$4)&lt;AC34, AC34, X34*(1+$B$4))</f>
        <v>129457.430832024</v>
      </c>
      <c r="AB35" s="2" t="n">
        <f aca="false">W35*(1+$B$7)</f>
        <v>1490</v>
      </c>
      <c r="AC35" s="2" t="n">
        <f aca="false">IF(AC34&gt;AB35+AA35,AC34,AB35+AA35)</f>
        <v>130947.430832024</v>
      </c>
      <c r="AD35" s="2" t="n">
        <f aca="false">AC35*0.07</f>
        <v>9166.32015824171</v>
      </c>
      <c r="AE35" s="25" t="n">
        <f aca="false">AD35+AC35</f>
        <v>140113.750990266</v>
      </c>
      <c r="AF35" s="23" t="n">
        <f aca="false">IF(AC34*(1+$B$5)&lt;AH34, AH34, AC34*(1+$B$5))</f>
        <v>133923.790940275</v>
      </c>
      <c r="AG35" s="2" t="n">
        <f aca="false">AB35*(1+$B$7)</f>
        <v>1490</v>
      </c>
      <c r="AH35" s="2" t="n">
        <f aca="false">IF(AH34&gt;AG35+AF35,AH34,AG35+AF35)</f>
        <v>135413.790940275</v>
      </c>
      <c r="AI35" s="2" t="n">
        <f aca="false">AH35*0.07</f>
        <v>9478.96536581923</v>
      </c>
      <c r="AJ35" s="25" t="n">
        <f aca="false">AI35+AH35</f>
        <v>144892.756306094</v>
      </c>
    </row>
    <row r="36" customFormat="false" ht="15" hidden="false" customHeight="false" outlineLevel="0" collapsed="false">
      <c r="A36" s="1" t="s">
        <v>49</v>
      </c>
      <c r="B36" s="2" t="n">
        <v>112654</v>
      </c>
      <c r="C36" s="2" t="n">
        <v>0</v>
      </c>
      <c r="D36" s="26" t="n">
        <f aca="false">+C36+B36</f>
        <v>112654</v>
      </c>
      <c r="E36" s="23" t="n">
        <f aca="false">D35*(1+$B$6)</f>
        <v>115439.6</v>
      </c>
      <c r="F36" s="2" t="n">
        <f aca="false">C36</f>
        <v>0</v>
      </c>
      <c r="G36" s="2" t="n">
        <f aca="false">+E36+F36</f>
        <v>115439.6</v>
      </c>
      <c r="H36" s="2" t="n">
        <f aca="false">G36*0.07</f>
        <v>8080.772</v>
      </c>
      <c r="I36" s="25" t="n">
        <f aca="false">H36+G36</f>
        <v>123520.372</v>
      </c>
      <c r="J36" s="1" t="s">
        <v>56</v>
      </c>
      <c r="K36" s="1" t="n">
        <v>26</v>
      </c>
      <c r="L36" s="23" t="n">
        <f aca="false">IF(G35*(1+$B$1)&lt;N35, N35, G35*(1+$B$1))</f>
        <v>119440.228143705</v>
      </c>
      <c r="M36" s="2" t="n">
        <f aca="false">F36*(1+$B$7)</f>
        <v>0</v>
      </c>
      <c r="N36" s="2" t="n">
        <f aca="false">IF(N35&gt;M36+L36, N35, M36+L36)</f>
        <v>119440.228143705</v>
      </c>
      <c r="O36" s="2" t="n">
        <f aca="false">N36*0.07</f>
        <v>8360.81597005932</v>
      </c>
      <c r="P36" s="25" t="n">
        <f aca="false">O36+N36</f>
        <v>127801.044113764</v>
      </c>
      <c r="Q36" s="23" t="n">
        <f aca="false">IF(N35*(1+$B$2)&lt;S35, S35, N35*(1+$B$2))</f>
        <v>123023.434988016</v>
      </c>
      <c r="R36" s="2" t="n">
        <f aca="false">M36*(1+$B$7)</f>
        <v>0</v>
      </c>
      <c r="S36" s="2" t="n">
        <f aca="false">IF(S35&gt;R36+Q36,S35,R36+Q36)</f>
        <v>123023.434988016</v>
      </c>
      <c r="T36" s="2" t="n">
        <f aca="false">S36*0.07</f>
        <v>8611.6404491611</v>
      </c>
      <c r="U36" s="25" t="n">
        <f aca="false">T36+S36</f>
        <v>131635.075437177</v>
      </c>
      <c r="V36" s="23" t="n">
        <f aca="false">IF(S35*(1+$B$3)&lt;X35, X35, S35*(1+$B$3))</f>
        <v>126668.097037656</v>
      </c>
      <c r="W36" s="2" t="n">
        <f aca="false">R36*(1+$B$7)</f>
        <v>0</v>
      </c>
      <c r="X36" s="2" t="n">
        <f aca="false">IF(X35&gt;W36+V36,X35,W36+V36)</f>
        <v>126668.097037656</v>
      </c>
      <c r="Y36" s="2" t="n">
        <f aca="false">X36*0.07</f>
        <v>8866.76679263593</v>
      </c>
      <c r="Z36" s="25" t="n">
        <f aca="false">Y36+X36</f>
        <v>135534.863830292</v>
      </c>
      <c r="AA36" s="23" t="n">
        <f aca="false">IF(X35*(1+$B$4)&lt;AC35, AC35, X35*(1+$B$4))</f>
        <v>131055.215933974</v>
      </c>
      <c r="AB36" s="2" t="n">
        <f aca="false">W36*(1+$B$7)</f>
        <v>0</v>
      </c>
      <c r="AC36" s="2" t="n">
        <f aca="false">IF(AC35&gt;AB36+AA36,AC35,AB36+AA36)</f>
        <v>131055.215933974</v>
      </c>
      <c r="AD36" s="2" t="n">
        <f aca="false">AC36*0.07</f>
        <v>9173.86511537819</v>
      </c>
      <c r="AE36" s="25" t="n">
        <f aca="false">AD36+AC36</f>
        <v>140229.081049352</v>
      </c>
      <c r="AF36" s="23" t="n">
        <f aca="false">IF(AC35*(1+$B$5)&lt;AH35, AH35, AC35*(1+$B$5))</f>
        <v>135530.590911145</v>
      </c>
      <c r="AG36" s="2" t="n">
        <f aca="false">AB36*(1+$B$7)</f>
        <v>0</v>
      </c>
      <c r="AH36" s="2" t="n">
        <f aca="false">IF(AH35&gt;AG36+AF36,AH35,AG36+AF36)</f>
        <v>135530.590911145</v>
      </c>
      <c r="AI36" s="2" t="n">
        <f aca="false">AH36*0.07</f>
        <v>9487.14136378017</v>
      </c>
      <c r="AJ36" s="25" t="n">
        <f aca="false">AI36+AH36</f>
        <v>145017.732274925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115470.35</v>
      </c>
      <c r="F37" s="28" t="n">
        <v>0</v>
      </c>
      <c r="G37" s="28" t="n">
        <f aca="false">+E37+F37</f>
        <v>115470.35</v>
      </c>
      <c r="H37" s="28" t="n">
        <f aca="false">G37*0.07</f>
        <v>8082.9245</v>
      </c>
      <c r="I37" s="29" t="n">
        <f aca="false">H37+G37</f>
        <v>123553.2745</v>
      </c>
      <c r="J37" s="1" t="s">
        <v>57</v>
      </c>
      <c r="K37" s="1" t="n">
        <v>27</v>
      </c>
      <c r="L37" s="23" t="n">
        <f aca="false">IF(G36*(1+$B$1)&lt;N36, N36, G36*(1+$B$1))</f>
        <v>119440.228143705</v>
      </c>
      <c r="M37" s="2" t="n">
        <f aca="false">F37*(1+$B$7)</f>
        <v>0</v>
      </c>
      <c r="N37" s="2" t="n">
        <f aca="false">IF(N36&gt;M37+L37, N36, M37+L37)</f>
        <v>119440.228143705</v>
      </c>
      <c r="O37" s="2" t="n">
        <f aca="false">N37*0.07</f>
        <v>8360.81597005932</v>
      </c>
      <c r="P37" s="25" t="n">
        <f aca="false">O37+N37</f>
        <v>127801.044113764</v>
      </c>
      <c r="Q37" s="23" t="n">
        <f aca="false">IF(N36*(1+$B$2)&lt;S36, S36, N36*(1+$B$2))</f>
        <v>123023.434988016</v>
      </c>
      <c r="R37" s="2" t="n">
        <f aca="false">M37*(1+$B$7)</f>
        <v>0</v>
      </c>
      <c r="S37" s="2" t="n">
        <f aca="false">IF(S36&gt;R37+Q37,S36,R37+Q37)</f>
        <v>123023.434988016</v>
      </c>
      <c r="T37" s="2" t="n">
        <f aca="false">S37*0.07</f>
        <v>8611.6404491611</v>
      </c>
      <c r="U37" s="25" t="n">
        <f aca="false">T37+S37</f>
        <v>131635.075437177</v>
      </c>
      <c r="V37" s="23" t="n">
        <f aca="false">IF(S36*(1+$B$3)&lt;X36, X36, S36*(1+$B$3))</f>
        <v>126714.138037656</v>
      </c>
      <c r="W37" s="2" t="n">
        <f aca="false">R37*(1+$B$7)</f>
        <v>0</v>
      </c>
      <c r="X37" s="2" t="n">
        <f aca="false">IF(X36&gt;W37+V37,X36,W37+V37)</f>
        <v>126714.138037656</v>
      </c>
      <c r="Y37" s="2" t="n">
        <f aca="false">X37*0.07</f>
        <v>8869.98966263593</v>
      </c>
      <c r="Z37" s="25" t="n">
        <f aca="false">Y37+X37</f>
        <v>135584.127700292</v>
      </c>
      <c r="AA37" s="23" t="n">
        <f aca="false">IF(X36*(1+$B$4)&lt;AC36, AC36, X36*(1+$B$4))</f>
        <v>131101.480433974</v>
      </c>
      <c r="AB37" s="2" t="n">
        <f aca="false">W37*(1+$B$7)</f>
        <v>0</v>
      </c>
      <c r="AC37" s="2" t="n">
        <f aca="false">IF(AC36&gt;AB37+AA37,AC36,AB37+AA37)</f>
        <v>131101.480433974</v>
      </c>
      <c r="AD37" s="2" t="n">
        <f aca="false">AC37*0.07</f>
        <v>9177.10363037819</v>
      </c>
      <c r="AE37" s="25" t="n">
        <f aca="false">AD37+AC37</f>
        <v>140278.584064352</v>
      </c>
      <c r="AF37" s="23" t="n">
        <f aca="false">IF(AC36*(1+$B$5)&lt;AH36, AH36, AC36*(1+$B$5))</f>
        <v>135642.148491663</v>
      </c>
      <c r="AG37" s="2" t="n">
        <f aca="false">AB37*(1+$B$7)</f>
        <v>0</v>
      </c>
      <c r="AH37" s="2" t="n">
        <f aca="false">IF(AH36&gt;AG37+AF37,AH36,AG37+AF37)</f>
        <v>135642.148491663</v>
      </c>
      <c r="AI37" s="2" t="n">
        <f aca="false">AH37*0.07</f>
        <v>9494.95039441642</v>
      </c>
      <c r="AJ37" s="25" t="n">
        <f aca="false">AI37+AH37</f>
        <v>145137.09888608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119440.228143705</v>
      </c>
      <c r="M38" s="30" t="n">
        <v>0</v>
      </c>
      <c r="N38" s="2" t="n">
        <f aca="false">IF(N37&gt;M38+L38, N37, M38+L38)</f>
        <v>119440.228143705</v>
      </c>
      <c r="O38" s="2" t="n">
        <f aca="false">N38*0.07</f>
        <v>8360.81597005932</v>
      </c>
      <c r="P38" s="31" t="n">
        <f aca="false">O38+N38</f>
        <v>127801.044113764</v>
      </c>
      <c r="Q38" s="23" t="n">
        <f aca="false">IF(N37*(1+$B$2)&lt;S37, S37, N37*(1+$B$2))</f>
        <v>123023.434988016</v>
      </c>
      <c r="R38" s="30" t="n">
        <v>0</v>
      </c>
      <c r="S38" s="2" t="n">
        <f aca="false">IF(S37&gt;R38+Q38,S37,R38+Q38)</f>
        <v>123023.434988016</v>
      </c>
      <c r="T38" s="2" t="n">
        <f aca="false">S38*0.07</f>
        <v>8611.6404491611</v>
      </c>
      <c r="U38" s="31" t="n">
        <f aca="false">T38+S38</f>
        <v>131635.075437177</v>
      </c>
      <c r="V38" s="23" t="n">
        <f aca="false">IF(S37*(1+$B$3)&lt;X37, X37, S37*(1+$B$3))</f>
        <v>126714.138037656</v>
      </c>
      <c r="W38" s="30" t="n">
        <v>0</v>
      </c>
      <c r="X38" s="2" t="n">
        <f aca="false">IF(X37&gt;W38+V38,X37,W38+V38)</f>
        <v>126714.138037656</v>
      </c>
      <c r="Y38" s="2" t="n">
        <f aca="false">X38*0.07</f>
        <v>8869.98966263593</v>
      </c>
      <c r="Z38" s="31" t="n">
        <f aca="false">Y38+X38</f>
        <v>135584.127700292</v>
      </c>
      <c r="AA38" s="23" t="n">
        <f aca="false">IF(X37*(1+$B$4)&lt;AC37, AC37, X37*(1+$B$4))</f>
        <v>131149.132868974</v>
      </c>
      <c r="AB38" s="30" t="n">
        <v>0</v>
      </c>
      <c r="AC38" s="2" t="n">
        <f aca="false">IF(AC37&gt;AB38+AA38,AC37,AB38+AA38)</f>
        <v>131149.132868974</v>
      </c>
      <c r="AD38" s="2" t="n">
        <f aca="false">AC38*0.07</f>
        <v>9180.43930082819</v>
      </c>
      <c r="AE38" s="31" t="n">
        <f aca="false">AD38+AC38</f>
        <v>140329.572169802</v>
      </c>
      <c r="AF38" s="23" t="n">
        <f aca="false">IF(AC37*(1+$B$5)&lt;AH37, AH37, AC37*(1+$B$5))</f>
        <v>135690.032249163</v>
      </c>
      <c r="AG38" s="30" t="n">
        <v>0</v>
      </c>
      <c r="AH38" s="2" t="n">
        <f aca="false">IF(AH37&gt;AG38+AF38,AH37,AG38+AF38)</f>
        <v>135690.032249163</v>
      </c>
      <c r="AI38" s="2" t="n">
        <f aca="false">AH38*0.07</f>
        <v>9498.30225744142</v>
      </c>
      <c r="AJ38" s="31" t="n">
        <f aca="false">AI38+AH38</f>
        <v>145188.334506605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119440.228143705</v>
      </c>
      <c r="M39" s="30" t="n">
        <f aca="false">M38</f>
        <v>0</v>
      </c>
      <c r="N39" s="2" t="n">
        <f aca="false">N38</f>
        <v>119440.228143705</v>
      </c>
      <c r="O39" s="2" t="n">
        <f aca="false">O38</f>
        <v>8360.81597005932</v>
      </c>
      <c r="P39" s="31" t="n">
        <f aca="false">P38</f>
        <v>127801.044113764</v>
      </c>
      <c r="Q39" s="23" t="n">
        <f aca="false">IF(N38*(1+$B$2)&lt;S38, S38, N38*(1+$B$2))</f>
        <v>123023.434988016</v>
      </c>
      <c r="R39" s="30" t="n">
        <v>0</v>
      </c>
      <c r="S39" s="2" t="n">
        <f aca="false">IF(S38&gt;R39+Q39,S38,R39+Q39)</f>
        <v>123023.434988016</v>
      </c>
      <c r="T39" s="2" t="n">
        <f aca="false">S39*0.07</f>
        <v>8611.6404491611</v>
      </c>
      <c r="U39" s="31" t="n">
        <f aca="false">T39+S39</f>
        <v>131635.075437177</v>
      </c>
      <c r="V39" s="23" t="n">
        <f aca="false">IF(S38*(1+$B$3)&lt;X38, X38, S38*(1+$B$3))</f>
        <v>126714.138037656</v>
      </c>
      <c r="W39" s="30" t="n">
        <v>0</v>
      </c>
      <c r="X39" s="2" t="n">
        <f aca="false">IF(X38&gt;W39+V39,X38,W39+V39)</f>
        <v>126714.138037656</v>
      </c>
      <c r="Y39" s="2" t="n">
        <f aca="false">X39*0.07</f>
        <v>8869.98966263593</v>
      </c>
      <c r="Z39" s="31" t="n">
        <f aca="false">Y39+X39</f>
        <v>135584.127700292</v>
      </c>
      <c r="AA39" s="23" t="n">
        <f aca="false">IF(X38*(1+$B$4)&lt;AC38, AC38, X38*(1+$B$4))</f>
        <v>131149.132868974</v>
      </c>
      <c r="AB39" s="30" t="n">
        <v>0</v>
      </c>
      <c r="AC39" s="2" t="n">
        <f aca="false">IF(AC38&gt;AB39+AA39,AC38,AB39+AA39)</f>
        <v>131149.132868974</v>
      </c>
      <c r="AD39" s="2" t="n">
        <f aca="false">AC39*0.07</f>
        <v>9180.43930082819</v>
      </c>
      <c r="AE39" s="31" t="n">
        <f aca="false">AD39+AC39</f>
        <v>140329.572169802</v>
      </c>
      <c r="AF39" s="23" t="n">
        <f aca="false">IF(AC38*(1+$B$5)&lt;AH38, AH38, AC38*(1+$B$5))</f>
        <v>135739.352519388</v>
      </c>
      <c r="AG39" s="30" t="n">
        <v>0</v>
      </c>
      <c r="AH39" s="2" t="n">
        <f aca="false">IF(AH38&gt;AG39+AF39,AH38,AG39+AF39)</f>
        <v>135739.352519388</v>
      </c>
      <c r="AI39" s="2" t="n">
        <f aca="false">AH39*0.07</f>
        <v>9501.75467635717</v>
      </c>
      <c r="AJ39" s="31" t="n">
        <f aca="false">AI39+AH39</f>
        <v>145241.107195745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119440.228143705</v>
      </c>
      <c r="M40" s="30" t="n">
        <f aca="false">M39</f>
        <v>0</v>
      </c>
      <c r="N40" s="2" t="n">
        <f aca="false">N39</f>
        <v>119440.228143705</v>
      </c>
      <c r="O40" s="2" t="n">
        <f aca="false">O39</f>
        <v>8360.81597005932</v>
      </c>
      <c r="P40" s="31" t="n">
        <f aca="false">P39</f>
        <v>127801.044113764</v>
      </c>
      <c r="Q40" s="23" t="n">
        <f aca="false">Q39</f>
        <v>123023.434988016</v>
      </c>
      <c r="R40" s="30" t="n">
        <f aca="false">R39</f>
        <v>0</v>
      </c>
      <c r="S40" s="2" t="n">
        <f aca="false">S39</f>
        <v>123023.434988016</v>
      </c>
      <c r="T40" s="2" t="n">
        <f aca="false">T39</f>
        <v>8611.6404491611</v>
      </c>
      <c r="U40" s="31" t="n">
        <f aca="false">U39</f>
        <v>131635.075437177</v>
      </c>
      <c r="V40" s="23" t="n">
        <f aca="false">IF(S39*(1+$B$3)&lt;X39, X39, S39*(1+$B$3))</f>
        <v>126714.138037656</v>
      </c>
      <c r="W40" s="30" t="n">
        <v>0</v>
      </c>
      <c r="X40" s="2" t="n">
        <f aca="false">IF(X39&gt;W40+V40,X39,W40+V40)</f>
        <v>126714.138037656</v>
      </c>
      <c r="Y40" s="2" t="n">
        <f aca="false">X40*0.07</f>
        <v>8869.98966263593</v>
      </c>
      <c r="Z40" s="31" t="n">
        <f aca="false">Y40+X40</f>
        <v>135584.127700292</v>
      </c>
      <c r="AA40" s="23" t="n">
        <f aca="false">IF(X39*(1+$B$4)&lt;AC39, AC39, X39*(1+$B$4))</f>
        <v>131149.132868974</v>
      </c>
      <c r="AB40" s="30" t="n">
        <v>0</v>
      </c>
      <c r="AC40" s="2" t="n">
        <f aca="false">IF(AC39&gt;AB40+AA40,AC39,AB40+AA40)</f>
        <v>131149.132868974</v>
      </c>
      <c r="AD40" s="2" t="n">
        <f aca="false">AC40*0.07</f>
        <v>9180.43930082819</v>
      </c>
      <c r="AE40" s="31" t="n">
        <f aca="false">AD40+AC40</f>
        <v>140329.572169802</v>
      </c>
      <c r="AF40" s="23" t="n">
        <f aca="false">IF(AC39*(1+$B$5)&lt;AH39, AH39, AC39*(1+$B$5))</f>
        <v>135739.352519388</v>
      </c>
      <c r="AG40" s="30" t="n">
        <v>0</v>
      </c>
      <c r="AH40" s="2" t="n">
        <f aca="false">IF(AH39&gt;AG40+AF40,AH39,AG40+AF40)</f>
        <v>135739.352519388</v>
      </c>
      <c r="AI40" s="2" t="n">
        <f aca="false">AH40*0.07</f>
        <v>9501.75467635717</v>
      </c>
      <c r="AJ40" s="31" t="n">
        <f aca="false">AI40+AH40</f>
        <v>145241.107195745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131149.132868974</v>
      </c>
      <c r="AB41" s="34" t="n">
        <v>0</v>
      </c>
      <c r="AC41" s="28" t="n">
        <f aca="false">IF(AC40&gt;AB41+AA41,AC40,AB41+AA41)</f>
        <v>131149.132868974</v>
      </c>
      <c r="AD41" s="28" t="n">
        <f aca="false">AC41*0.07</f>
        <v>9180.43930082819</v>
      </c>
      <c r="AE41" s="35" t="n">
        <f aca="false">AD41+AC41</f>
        <v>140329.572169802</v>
      </c>
      <c r="AF41" s="23" t="n">
        <f aca="false">IF(AC40*(1+$B$5)&lt;AH40, AH40, AC40*(1+$B$5))</f>
        <v>135739.352519388</v>
      </c>
      <c r="AG41" s="30" t="n">
        <v>0</v>
      </c>
      <c r="AH41" s="2" t="n">
        <f aca="false">IF(AH40&gt;AG41+AF41,AH40,AG41+AF41)</f>
        <v>135739.352519388</v>
      </c>
      <c r="AI41" s="2" t="n">
        <f aca="false">AH41*0.07</f>
        <v>9501.75467635717</v>
      </c>
      <c r="AJ41" s="31" t="n">
        <f aca="false">AI41+AH41</f>
        <v>145241.107195745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135739.352519388</v>
      </c>
      <c r="AG42" s="34" t="n">
        <v>0</v>
      </c>
      <c r="AH42" s="28" t="n">
        <f aca="false">IF(AH41&gt;AG42+AF42,AH41,AG42+AF42)</f>
        <v>135739.352519388</v>
      </c>
      <c r="AI42" s="28" t="n">
        <f aca="false">AH42*0.07</f>
        <v>9501.75467635717</v>
      </c>
      <c r="AJ42" s="35" t="n">
        <f aca="false">AI42+AH42</f>
        <v>145241.107195745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M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false" outlineLevel="0" collapsed="false">
      <c r="D45" s="8"/>
      <c r="F45" s="8"/>
      <c r="G45" s="8"/>
      <c r="H45" s="8"/>
      <c r="I45" s="8"/>
      <c r="J45" s="8"/>
      <c r="K45" s="8"/>
      <c r="L45" s="8"/>
      <c r="M45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CC3399"/>
    <pageSetUpPr fitToPage="false"/>
  </sheetPr>
  <dimension ref="A1:AJ5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0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71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71876</v>
      </c>
      <c r="C11" s="2"/>
      <c r="D11" s="2" t="n">
        <f aca="false">+C11+B11</f>
        <v>71876</v>
      </c>
      <c r="E11" s="23" t="n">
        <f aca="false">E12</f>
        <v>73672.9</v>
      </c>
      <c r="F11" s="24"/>
      <c r="G11" s="2" t="n">
        <f aca="false">+E11+F11</f>
        <v>73672.9</v>
      </c>
      <c r="H11" s="2" t="n">
        <f aca="false">G11*0.07</f>
        <v>5157.103</v>
      </c>
      <c r="I11" s="25" t="n">
        <f aca="false">H11+G11</f>
        <v>78830.003</v>
      </c>
      <c r="J11" s="1" t="n">
        <v>1</v>
      </c>
      <c r="K11" s="1" t="n">
        <v>1</v>
      </c>
      <c r="L11" s="23" t="n">
        <f aca="false">E11*(1+$B$1)</f>
        <v>75883.087</v>
      </c>
      <c r="M11" s="2"/>
      <c r="N11" s="2" t="n">
        <f aca="false">M11+L11</f>
        <v>75883.087</v>
      </c>
      <c r="O11" s="2" t="n">
        <f aca="false">N11*0.07</f>
        <v>5311.81609</v>
      </c>
      <c r="P11" s="25" t="n">
        <f aca="false">O11+N11</f>
        <v>81194.90309</v>
      </c>
      <c r="Q11" s="23" t="n">
        <f aca="false">L11*(1+$B$2)</f>
        <v>78159.57961</v>
      </c>
      <c r="R11" s="24"/>
      <c r="S11" s="2" t="n">
        <f aca="false">R11+Q11</f>
        <v>78159.57961</v>
      </c>
      <c r="T11" s="2" t="n">
        <f aca="false">S11*0.07</f>
        <v>5471.1705727</v>
      </c>
      <c r="U11" s="25" t="n">
        <f aca="false">T11+S11</f>
        <v>83630.7501827</v>
      </c>
      <c r="V11" s="23" t="n">
        <f aca="false">Q11*(1+$B$3)</f>
        <v>80504.3669983</v>
      </c>
      <c r="W11" s="24"/>
      <c r="X11" s="2" t="n">
        <f aca="false">W11+V11</f>
        <v>80504.3669983</v>
      </c>
      <c r="Y11" s="2" t="n">
        <f aca="false">X11*0.07</f>
        <v>5635.305689881</v>
      </c>
      <c r="Z11" s="25" t="n">
        <f aca="false">Y11+X11</f>
        <v>86139.672688181</v>
      </c>
      <c r="AA11" s="23" t="n">
        <f aca="false">V11*(1+$B$4)</f>
        <v>83322.0198432405</v>
      </c>
      <c r="AB11" s="24"/>
      <c r="AC11" s="2" t="n">
        <f aca="false">AB11+AA11</f>
        <v>83322.0198432405</v>
      </c>
      <c r="AD11" s="2" t="n">
        <f aca="false">AC11*0.07</f>
        <v>5832.54138902684</v>
      </c>
      <c r="AE11" s="25" t="n">
        <f aca="false">AD11+AC11</f>
        <v>89154.5612322673</v>
      </c>
      <c r="AF11" s="23" t="n">
        <f aca="false">AA11*(1+$B$5)</f>
        <v>86238.2905377539</v>
      </c>
      <c r="AG11" s="24"/>
      <c r="AH11" s="2" t="n">
        <f aca="false">AG11+AF11</f>
        <v>86238.2905377539</v>
      </c>
      <c r="AI11" s="2" t="n">
        <f aca="false">AH11*0.07</f>
        <v>6036.68033764277</v>
      </c>
      <c r="AJ11" s="25" t="n">
        <f aca="false">AI11+AH11</f>
        <v>92274.9708753967</v>
      </c>
    </row>
    <row r="12" customFormat="false" ht="15" hidden="false" customHeight="false" outlineLevel="0" collapsed="false">
      <c r="A12" s="1" t="n">
        <v>2</v>
      </c>
      <c r="B12" s="2" t="n">
        <v>71876</v>
      </c>
      <c r="C12" s="2" t="n">
        <v>1108</v>
      </c>
      <c r="D12" s="2" t="n">
        <f aca="false">+C12+B12</f>
        <v>72984</v>
      </c>
      <c r="E12" s="23" t="n">
        <f aca="false">D11*(1+$B$6)</f>
        <v>73672.9</v>
      </c>
      <c r="F12" s="2" t="n">
        <f aca="false">C12</f>
        <v>1108</v>
      </c>
      <c r="G12" s="2" t="n">
        <f aca="false">+E12+F12</f>
        <v>74780.9</v>
      </c>
      <c r="H12" s="2" t="n">
        <f aca="false">G12*0.07</f>
        <v>5234.663</v>
      </c>
      <c r="I12" s="25" t="n">
        <f aca="false">H12+G12</f>
        <v>80015.563</v>
      </c>
      <c r="J12" s="1" t="n">
        <v>2</v>
      </c>
      <c r="K12" s="1" t="n">
        <v>2</v>
      </c>
      <c r="L12" s="23" t="n">
        <f aca="false">G11*(1+$B$1)</f>
        <v>75883.087</v>
      </c>
      <c r="M12" s="2" t="n">
        <f aca="false">F12*(1+$B$7)</f>
        <v>1108</v>
      </c>
      <c r="N12" s="2" t="n">
        <f aca="false">IF(N11&gt;M12+L12, N11, M12+L12)</f>
        <v>76991.087</v>
      </c>
      <c r="O12" s="2" t="n">
        <f aca="false">N12*0.07</f>
        <v>5389.37609</v>
      </c>
      <c r="P12" s="25" t="n">
        <f aca="false">O12+N12</f>
        <v>82380.46309</v>
      </c>
      <c r="Q12" s="23" t="n">
        <f aca="false">N11*(1+$B$2)</f>
        <v>78159.57961</v>
      </c>
      <c r="R12" s="2" t="n">
        <f aca="false">M12*(1+$B$7)</f>
        <v>1108</v>
      </c>
      <c r="S12" s="2" t="n">
        <f aca="false">IF(S11&gt;R12+Q12,S11,R12+Q12)</f>
        <v>79267.57961</v>
      </c>
      <c r="T12" s="2" t="n">
        <f aca="false">S12*0.07</f>
        <v>5548.7305727</v>
      </c>
      <c r="U12" s="25" t="n">
        <f aca="false">T12+S12</f>
        <v>84816.3101827</v>
      </c>
      <c r="V12" s="23" t="n">
        <f aca="false">S11*(1+$B$3)</f>
        <v>80504.3669983</v>
      </c>
      <c r="W12" s="2" t="n">
        <f aca="false">R12*(1+$B$7)</f>
        <v>1108</v>
      </c>
      <c r="X12" s="2" t="n">
        <f aca="false">IF(X11&gt;W12+V12,X11,W12+V12)</f>
        <v>81612.3669983</v>
      </c>
      <c r="Y12" s="2" t="n">
        <f aca="false">X12*0.07</f>
        <v>5712.865689881</v>
      </c>
      <c r="Z12" s="25" t="n">
        <f aca="false">Y12+X12</f>
        <v>87325.232688181</v>
      </c>
      <c r="AA12" s="23" t="n">
        <f aca="false">X11*(1+$B$4)</f>
        <v>83322.0198432405</v>
      </c>
      <c r="AB12" s="2" t="n">
        <f aca="false">W12*(1+$B$7)</f>
        <v>1108</v>
      </c>
      <c r="AC12" s="2" t="n">
        <f aca="false">IF(AC11&gt;AB12+AA12,AC11,AB12+AA12)</f>
        <v>84430.0198432405</v>
      </c>
      <c r="AD12" s="2" t="n">
        <f aca="false">AC12*0.07</f>
        <v>5910.10138902684</v>
      </c>
      <c r="AE12" s="25" t="n">
        <f aca="false">AD12+AC12</f>
        <v>90340.1212322673</v>
      </c>
      <c r="AF12" s="23" t="n">
        <f aca="false">AC11*(1+$B$5)</f>
        <v>86238.2905377539</v>
      </c>
      <c r="AG12" s="2" t="n">
        <f aca="false">AB12*(1+$B$7)</f>
        <v>1108</v>
      </c>
      <c r="AH12" s="2" t="n">
        <f aca="false">IF(AH11&gt;AG12+AF12,AH11,AG12+AF12)</f>
        <v>87346.2905377539</v>
      </c>
      <c r="AI12" s="2" t="n">
        <f aca="false">AH12*0.07</f>
        <v>6114.24033764277</v>
      </c>
      <c r="AJ12" s="25" t="n">
        <f aca="false">AI12+AH12</f>
        <v>93460.5308753967</v>
      </c>
    </row>
    <row r="13" customFormat="false" ht="15" hidden="false" customHeight="false" outlineLevel="0" collapsed="false">
      <c r="A13" s="1" t="n">
        <v>3</v>
      </c>
      <c r="B13" s="2" t="n">
        <v>73007</v>
      </c>
      <c r="C13" s="2" t="n">
        <v>1330</v>
      </c>
      <c r="D13" s="2" t="n">
        <f aca="false">+C13+B13</f>
        <v>74337</v>
      </c>
      <c r="E13" s="23" t="n">
        <f aca="false">D12*(1+$B$6)</f>
        <v>74808.6</v>
      </c>
      <c r="F13" s="2" t="n">
        <f aca="false">C13</f>
        <v>1330</v>
      </c>
      <c r="G13" s="2" t="n">
        <f aca="false">+E13+F13</f>
        <v>76138.6</v>
      </c>
      <c r="H13" s="2" t="n">
        <f aca="false">G13*0.07</f>
        <v>5329.702</v>
      </c>
      <c r="I13" s="25" t="n">
        <f aca="false">H13+G13</f>
        <v>81468.302</v>
      </c>
      <c r="J13" s="1" t="n">
        <v>3</v>
      </c>
      <c r="K13" s="1" t="n">
        <v>3</v>
      </c>
      <c r="L13" s="23" t="n">
        <f aca="false">G12*(1+$B$1)</f>
        <v>77024.327</v>
      </c>
      <c r="M13" s="2" t="n">
        <f aca="false">F13*(1+$B$7)</f>
        <v>1330</v>
      </c>
      <c r="N13" s="2" t="n">
        <f aca="false">IF(N12&gt;M13+L13, N12, M13+L13)</f>
        <v>78354.327</v>
      </c>
      <c r="O13" s="2" t="n">
        <f aca="false">N13*0.07</f>
        <v>5484.80289</v>
      </c>
      <c r="P13" s="25" t="n">
        <f aca="false">O13+N13</f>
        <v>83839.12989</v>
      </c>
      <c r="Q13" s="23" t="n">
        <f aca="false">N12*(1+$B$2)</f>
        <v>79300.81961</v>
      </c>
      <c r="R13" s="2" t="n">
        <f aca="false">M13*(1+$B$7)</f>
        <v>1330</v>
      </c>
      <c r="S13" s="2" t="n">
        <f aca="false">IF(S12&gt;R13+Q13,S12,R13+Q13)</f>
        <v>80630.81961</v>
      </c>
      <c r="T13" s="2" t="n">
        <f aca="false">S13*0.07</f>
        <v>5644.1573727</v>
      </c>
      <c r="U13" s="25" t="n">
        <f aca="false">T13+S13</f>
        <v>86274.9769827</v>
      </c>
      <c r="V13" s="23" t="n">
        <f aca="false">S12*(1+$B$3)</f>
        <v>81645.6069983</v>
      </c>
      <c r="W13" s="2" t="n">
        <f aca="false">R13*(1+$B$7)</f>
        <v>1330</v>
      </c>
      <c r="X13" s="2" t="n">
        <f aca="false">IF(X12&gt;W13+V13,X12,W13+V13)</f>
        <v>82975.6069983</v>
      </c>
      <c r="Y13" s="2" t="n">
        <f aca="false">X13*0.07</f>
        <v>5808.292489881</v>
      </c>
      <c r="Z13" s="25" t="n">
        <f aca="false">Y13+X13</f>
        <v>88783.899488181</v>
      </c>
      <c r="AA13" s="23" t="n">
        <f aca="false">X12*(1+$B$4)</f>
        <v>84468.7998432405</v>
      </c>
      <c r="AB13" s="2" t="n">
        <f aca="false">W13*(1+$B$7)</f>
        <v>1330</v>
      </c>
      <c r="AC13" s="2" t="n">
        <f aca="false">IF(AC12&gt;AB13+AA13,AC12,AB13+AA13)</f>
        <v>85798.7998432405</v>
      </c>
      <c r="AD13" s="2" t="n">
        <f aca="false">AC13*0.07</f>
        <v>6005.91598902684</v>
      </c>
      <c r="AE13" s="25" t="n">
        <f aca="false">AD13+AC13</f>
        <v>91804.7158322673</v>
      </c>
      <c r="AF13" s="23" t="n">
        <f aca="false">AC12*(1+$B$5)</f>
        <v>87385.0705377539</v>
      </c>
      <c r="AG13" s="2" t="n">
        <f aca="false">AB13*(1+$B$7)</f>
        <v>1330</v>
      </c>
      <c r="AH13" s="2" t="n">
        <f aca="false">IF(AH12&gt;AG13+AF13,AH12,AG13+AF13)</f>
        <v>88715.0705377539</v>
      </c>
      <c r="AI13" s="2" t="n">
        <f aca="false">AH13*0.07</f>
        <v>6210.05493764277</v>
      </c>
      <c r="AJ13" s="25" t="n">
        <f aca="false">AI13+AH13</f>
        <v>94925.1254753967</v>
      </c>
    </row>
    <row r="14" customFormat="false" ht="15" hidden="false" customHeight="false" outlineLevel="0" collapsed="false">
      <c r="A14" s="1" t="n">
        <v>4</v>
      </c>
      <c r="B14" s="2" t="n">
        <v>74363</v>
      </c>
      <c r="C14" s="2" t="n">
        <v>1441</v>
      </c>
      <c r="D14" s="2" t="n">
        <f aca="false">+C14+B14</f>
        <v>75804</v>
      </c>
      <c r="E14" s="23" t="n">
        <f aca="false">D13*(1+$B$6)</f>
        <v>76195.425</v>
      </c>
      <c r="F14" s="2" t="n">
        <f aca="false">C14</f>
        <v>1441</v>
      </c>
      <c r="G14" s="2" t="n">
        <f aca="false">+E14+F14</f>
        <v>77636.425</v>
      </c>
      <c r="H14" s="2" t="n">
        <f aca="false">G14*0.07</f>
        <v>5434.54975</v>
      </c>
      <c r="I14" s="25" t="n">
        <f aca="false">H14+G14</f>
        <v>83070.97475</v>
      </c>
      <c r="J14" s="1" t="n">
        <v>4</v>
      </c>
      <c r="K14" s="1" t="n">
        <v>4</v>
      </c>
      <c r="L14" s="23" t="n">
        <f aca="false">G13*(1+$B$1)</f>
        <v>78422.758</v>
      </c>
      <c r="M14" s="2" t="n">
        <f aca="false">F14*(1+$B$7)</f>
        <v>1441</v>
      </c>
      <c r="N14" s="2" t="n">
        <f aca="false">IF(N13&gt;M14+L14, N13, M14+L14)</f>
        <v>79863.758</v>
      </c>
      <c r="O14" s="2" t="n">
        <f aca="false">N14*0.07</f>
        <v>5590.46306</v>
      </c>
      <c r="P14" s="25" t="n">
        <f aca="false">O14+N14</f>
        <v>85454.22106</v>
      </c>
      <c r="Q14" s="23" t="n">
        <f aca="false">N13*(1+$B$2)</f>
        <v>80704.95681</v>
      </c>
      <c r="R14" s="2" t="n">
        <f aca="false">M14*(1+$B$7)</f>
        <v>1441</v>
      </c>
      <c r="S14" s="2" t="n">
        <f aca="false">IF(S13&gt;R14+Q14,S13,R14+Q14)</f>
        <v>82145.95681</v>
      </c>
      <c r="T14" s="2" t="n">
        <f aca="false">S14*0.07</f>
        <v>5750.2169767</v>
      </c>
      <c r="U14" s="25" t="n">
        <f aca="false">T14+S14</f>
        <v>87896.1737867</v>
      </c>
      <c r="V14" s="23" t="n">
        <f aca="false">S13*(1+$B$3)</f>
        <v>83049.7441983</v>
      </c>
      <c r="W14" s="2" t="n">
        <f aca="false">R14*(1+$B$7)</f>
        <v>1441</v>
      </c>
      <c r="X14" s="2" t="n">
        <f aca="false">IF(X13&gt;W14+V14,X13,W14+V14)</f>
        <v>84490.7441983</v>
      </c>
      <c r="Y14" s="2" t="n">
        <f aca="false">X14*0.07</f>
        <v>5914.352093881</v>
      </c>
      <c r="Z14" s="25" t="n">
        <f aca="false">Y14+X14</f>
        <v>90405.096292181</v>
      </c>
      <c r="AA14" s="23" t="n">
        <f aca="false">X13*(1+$B$4)</f>
        <v>85879.7532432405</v>
      </c>
      <c r="AB14" s="2" t="n">
        <f aca="false">W14*(1+$B$7)</f>
        <v>1441</v>
      </c>
      <c r="AC14" s="2" t="n">
        <f aca="false">IF(AC13&gt;AB14+AA14,AC13,AB14+AA14)</f>
        <v>87320.7532432405</v>
      </c>
      <c r="AD14" s="2" t="n">
        <f aca="false">AC14*0.07</f>
        <v>6112.45272702684</v>
      </c>
      <c r="AE14" s="25" t="n">
        <f aca="false">AD14+AC14</f>
        <v>93433.2059702673</v>
      </c>
      <c r="AF14" s="23" t="n">
        <f aca="false">AC13*(1+$B$5)</f>
        <v>88801.7578377539</v>
      </c>
      <c r="AG14" s="2" t="n">
        <f aca="false">AB14*(1+$B$7)</f>
        <v>1441</v>
      </c>
      <c r="AH14" s="2" t="n">
        <f aca="false">IF(AH13&gt;AG14+AF14,AH13,AG14+AF14)</f>
        <v>90242.7578377539</v>
      </c>
      <c r="AI14" s="2" t="n">
        <f aca="false">AH14*0.07</f>
        <v>6316.99304864277</v>
      </c>
      <c r="AJ14" s="25" t="n">
        <f aca="false">AI14+AH14</f>
        <v>96559.7508863967</v>
      </c>
    </row>
    <row r="15" customFormat="false" ht="15" hidden="false" customHeight="false" outlineLevel="0" collapsed="false">
      <c r="A15" s="1" t="n">
        <v>5</v>
      </c>
      <c r="B15" s="2" t="n">
        <v>75833</v>
      </c>
      <c r="C15" s="2" t="n">
        <v>2327</v>
      </c>
      <c r="D15" s="2" t="n">
        <f aca="false">+C15+B15</f>
        <v>78160</v>
      </c>
      <c r="E15" s="23" t="n">
        <f aca="false">D14*(1+$B$6)</f>
        <v>77699.1</v>
      </c>
      <c r="F15" s="2" t="n">
        <f aca="false">C15</f>
        <v>2327</v>
      </c>
      <c r="G15" s="2" t="n">
        <f aca="false">+E15+F15</f>
        <v>80026.1</v>
      </c>
      <c r="H15" s="2" t="n">
        <f aca="false">G15*0.07</f>
        <v>5601.827</v>
      </c>
      <c r="I15" s="25" t="n">
        <f aca="false">H15+G15</f>
        <v>85627.927</v>
      </c>
      <c r="J15" s="1" t="n">
        <v>5</v>
      </c>
      <c r="K15" s="1" t="n">
        <v>5</v>
      </c>
      <c r="L15" s="23" t="n">
        <f aca="false">G14*(1+$B$1)</f>
        <v>79965.51775</v>
      </c>
      <c r="M15" s="2" t="n">
        <f aca="false">F15*(1+$B$7)</f>
        <v>2327</v>
      </c>
      <c r="N15" s="2" t="n">
        <f aca="false">IF(N14&gt;M15+L15, N14, M15+L15)</f>
        <v>82292.51775</v>
      </c>
      <c r="O15" s="2" t="n">
        <f aca="false">N15*0.07</f>
        <v>5760.4762425</v>
      </c>
      <c r="P15" s="25" t="n">
        <f aca="false">O15+N15</f>
        <v>88052.9939925</v>
      </c>
      <c r="Q15" s="23" t="n">
        <f aca="false">N14*(1+$B$2)</f>
        <v>82259.67074</v>
      </c>
      <c r="R15" s="2" t="n">
        <f aca="false">M15*(1+$B$7)</f>
        <v>2327</v>
      </c>
      <c r="S15" s="2" t="n">
        <f aca="false">IF(S14&gt;R15+Q15,S14,R15+Q15)</f>
        <v>84586.67074</v>
      </c>
      <c r="T15" s="2" t="n">
        <f aca="false">S15*0.07</f>
        <v>5921.0669518</v>
      </c>
      <c r="U15" s="25" t="n">
        <f aca="false">T15+S15</f>
        <v>90507.7376918</v>
      </c>
      <c r="V15" s="23" t="n">
        <f aca="false">S14*(1+$B$3)</f>
        <v>84610.3355143</v>
      </c>
      <c r="W15" s="2" t="n">
        <f aca="false">R15*(1+$B$7)</f>
        <v>2327</v>
      </c>
      <c r="X15" s="2" t="n">
        <f aca="false">IF(X14&gt;W15+V15,X14,W15+V15)</f>
        <v>86937.3355143</v>
      </c>
      <c r="Y15" s="2" t="n">
        <f aca="false">X15*0.07</f>
        <v>6085.613486001</v>
      </c>
      <c r="Z15" s="25" t="n">
        <f aca="false">Y15+X15</f>
        <v>93022.949000301</v>
      </c>
      <c r="AA15" s="23" t="n">
        <f aca="false">X14*(1+$B$4)</f>
        <v>87447.9202452405</v>
      </c>
      <c r="AB15" s="2" t="n">
        <f aca="false">W15*(1+$B$7)</f>
        <v>2327</v>
      </c>
      <c r="AC15" s="2" t="n">
        <f aca="false">IF(AC14&gt;AB15+AA15,AC14,AB15+AA15)</f>
        <v>89774.9202452405</v>
      </c>
      <c r="AD15" s="2" t="n">
        <f aca="false">AC15*0.07</f>
        <v>6284.24441716684</v>
      </c>
      <c r="AE15" s="25" t="n">
        <f aca="false">AD15+AC15</f>
        <v>96059.1646624073</v>
      </c>
      <c r="AF15" s="23" t="n">
        <f aca="false">AC14*(1+$B$5)</f>
        <v>90376.9796067539</v>
      </c>
      <c r="AG15" s="2" t="n">
        <f aca="false">AB15*(1+$B$7)</f>
        <v>2327</v>
      </c>
      <c r="AH15" s="2" t="n">
        <f aca="false">IF(AH14&gt;AG15+AF15,AH14,AG15+AF15)</f>
        <v>92703.9796067539</v>
      </c>
      <c r="AI15" s="2" t="n">
        <f aca="false">AH15*0.07</f>
        <v>6489.27857247277</v>
      </c>
      <c r="AJ15" s="25" t="n">
        <f aca="false">AI15+AH15</f>
        <v>99193.2581792267</v>
      </c>
    </row>
    <row r="16" customFormat="false" ht="15" hidden="false" customHeight="false" outlineLevel="0" collapsed="false">
      <c r="A16" s="1" t="n">
        <v>6</v>
      </c>
      <c r="B16" s="2" t="n">
        <v>78229</v>
      </c>
      <c r="C16" s="2" t="n">
        <v>2882</v>
      </c>
      <c r="D16" s="2" t="n">
        <f aca="false">+C16+B16</f>
        <v>81111</v>
      </c>
      <c r="E16" s="23" t="n">
        <f aca="false">D15*(1+$B$6)</f>
        <v>80114</v>
      </c>
      <c r="F16" s="2" t="n">
        <f aca="false">C16</f>
        <v>2882</v>
      </c>
      <c r="G16" s="2" t="n">
        <f aca="false">+E16+F16</f>
        <v>82996</v>
      </c>
      <c r="H16" s="2" t="n">
        <f aca="false">G16*0.07</f>
        <v>5809.72</v>
      </c>
      <c r="I16" s="25" t="n">
        <f aca="false">H16+G16</f>
        <v>88805.72</v>
      </c>
      <c r="J16" s="1" t="n">
        <v>6</v>
      </c>
      <c r="K16" s="1" t="n">
        <v>6</v>
      </c>
      <c r="L16" s="23" t="n">
        <f aca="false">G15*(1+$B$1)</f>
        <v>82426.883</v>
      </c>
      <c r="M16" s="2" t="n">
        <f aca="false">F16*(1+$B$7)</f>
        <v>2882</v>
      </c>
      <c r="N16" s="2" t="n">
        <f aca="false">IF(N15&gt;M16+L16, N15, M16+L16)</f>
        <v>85308.883</v>
      </c>
      <c r="O16" s="2" t="n">
        <f aca="false">N16*0.07</f>
        <v>5971.62181</v>
      </c>
      <c r="P16" s="25" t="n">
        <f aca="false">O16+N16</f>
        <v>91280.50481</v>
      </c>
      <c r="Q16" s="23" t="n">
        <f aca="false">N15*(1+$B$2)</f>
        <v>84761.2932825</v>
      </c>
      <c r="R16" s="2" t="n">
        <f aca="false">M16*(1+$B$7)</f>
        <v>2882</v>
      </c>
      <c r="S16" s="2" t="n">
        <f aca="false">IF(S15&gt;R16+Q16,S15,R16+Q16)</f>
        <v>87643.2932825</v>
      </c>
      <c r="T16" s="2" t="n">
        <f aca="false">S16*0.07</f>
        <v>6135.030529775</v>
      </c>
      <c r="U16" s="25" t="n">
        <f aca="false">T16+S16</f>
        <v>93778.323812275</v>
      </c>
      <c r="V16" s="23" t="n">
        <f aca="false">S15*(1+$B$3)</f>
        <v>87124.2708622</v>
      </c>
      <c r="W16" s="2" t="n">
        <f aca="false">R16*(1+$B$7)</f>
        <v>2882</v>
      </c>
      <c r="X16" s="2" t="n">
        <f aca="false">IF(X15&gt;W16+V16,X15,W16+V16)</f>
        <v>90006.2708622</v>
      </c>
      <c r="Y16" s="2" t="n">
        <f aca="false">X16*0.07</f>
        <v>6300.438960354</v>
      </c>
      <c r="Z16" s="25" t="n">
        <f aca="false">Y16+X16</f>
        <v>96306.709822554</v>
      </c>
      <c r="AA16" s="23" t="n">
        <f aca="false">X15*(1+$B$4)</f>
        <v>89980.1422573005</v>
      </c>
      <c r="AB16" s="2" t="n">
        <f aca="false">W16*(1+$B$7)</f>
        <v>2882</v>
      </c>
      <c r="AC16" s="2" t="n">
        <f aca="false">IF(AC15&gt;AB16+AA16,AC15,AB16+AA16)</f>
        <v>92862.1422573005</v>
      </c>
      <c r="AD16" s="2" t="n">
        <f aca="false">AC16*0.07</f>
        <v>6500.34995801104</v>
      </c>
      <c r="AE16" s="25" t="n">
        <f aca="false">AD16+AC16</f>
        <v>99362.4922153115</v>
      </c>
      <c r="AF16" s="23" t="n">
        <f aca="false">AC15*(1+$B$5)</f>
        <v>92917.0424538239</v>
      </c>
      <c r="AG16" s="2" t="n">
        <f aca="false">AB16*(1+$B$7)</f>
        <v>2882</v>
      </c>
      <c r="AH16" s="2" t="n">
        <f aca="false">IF(AH15&gt;AG16+AF16,AH15,AG16+AF16)</f>
        <v>95799.0424538239</v>
      </c>
      <c r="AI16" s="2" t="n">
        <f aca="false">AH16*0.07</f>
        <v>6705.93297176768</v>
      </c>
      <c r="AJ16" s="25" t="n">
        <f aca="false">AI16+AH16</f>
        <v>102504.975425592</v>
      </c>
    </row>
    <row r="17" customFormat="false" ht="15" hidden="false" customHeight="false" outlineLevel="0" collapsed="false">
      <c r="A17" s="1" t="n">
        <v>7</v>
      </c>
      <c r="B17" s="2" t="n">
        <v>81219</v>
      </c>
      <c r="C17" s="2" t="n">
        <v>3048</v>
      </c>
      <c r="D17" s="2" t="n">
        <f aca="false">+C17+B17</f>
        <v>84267</v>
      </c>
      <c r="E17" s="23" t="n">
        <f aca="false">D16*(1+$B$6)</f>
        <v>83138.775</v>
      </c>
      <c r="F17" s="2" t="n">
        <f aca="false">C17</f>
        <v>3048</v>
      </c>
      <c r="G17" s="2" t="n">
        <f aca="false">+E17+F17</f>
        <v>86186.775</v>
      </c>
      <c r="H17" s="2" t="n">
        <f aca="false">G17*0.07</f>
        <v>6033.07425</v>
      </c>
      <c r="I17" s="25" t="n">
        <f aca="false">H17+G17</f>
        <v>92219.84925</v>
      </c>
      <c r="J17" s="1" t="n">
        <v>7</v>
      </c>
      <c r="K17" s="1" t="n">
        <v>7</v>
      </c>
      <c r="L17" s="23" t="n">
        <f aca="false">G16*(1+$B$1)</f>
        <v>85485.88</v>
      </c>
      <c r="M17" s="2" t="n">
        <f aca="false">F17*(1+$B$7)</f>
        <v>3048</v>
      </c>
      <c r="N17" s="2" t="n">
        <f aca="false">IF(N16&gt;M17+L17, N16, M17+L17)</f>
        <v>88533.88</v>
      </c>
      <c r="O17" s="2" t="n">
        <f aca="false">N17*0.07</f>
        <v>6197.3716</v>
      </c>
      <c r="P17" s="25" t="n">
        <f aca="false">O17+N17</f>
        <v>94731.2516</v>
      </c>
      <c r="Q17" s="23" t="n">
        <f aca="false">N16*(1+$B$2)</f>
        <v>87868.14949</v>
      </c>
      <c r="R17" s="2" t="n">
        <f aca="false">M17*(1+$B$7)</f>
        <v>3048</v>
      </c>
      <c r="S17" s="2" t="n">
        <f aca="false">IF(S16&gt;R17+Q17,S16,R17+Q17)</f>
        <v>90916.14949</v>
      </c>
      <c r="T17" s="2" t="n">
        <f aca="false">S17*0.07</f>
        <v>6364.1304643</v>
      </c>
      <c r="U17" s="25" t="n">
        <f aca="false">T17+S17</f>
        <v>97280.2799543</v>
      </c>
      <c r="V17" s="23" t="n">
        <f aca="false">S16*(1+$B$3)</f>
        <v>90272.592080975</v>
      </c>
      <c r="W17" s="2" t="n">
        <f aca="false">R17*(1+$B$7)</f>
        <v>3048</v>
      </c>
      <c r="X17" s="2" t="n">
        <f aca="false">IF(X16&gt;W17+V17,X16,W17+V17)</f>
        <v>93320.592080975</v>
      </c>
      <c r="Y17" s="2" t="n">
        <f aca="false">X17*0.07</f>
        <v>6532.44144566825</v>
      </c>
      <c r="Z17" s="25" t="n">
        <f aca="false">Y17+X17</f>
        <v>99853.0335266432</v>
      </c>
      <c r="AA17" s="23" t="n">
        <f aca="false">X16*(1+$B$4)</f>
        <v>93156.490342377</v>
      </c>
      <c r="AB17" s="2" t="n">
        <f aca="false">W17*(1+$B$7)</f>
        <v>3048</v>
      </c>
      <c r="AC17" s="2" t="n">
        <f aca="false">IF(AC16&gt;AB17+AA17,AC16,AB17+AA17)</f>
        <v>96204.490342377</v>
      </c>
      <c r="AD17" s="2" t="n">
        <f aca="false">AC17*0.07</f>
        <v>6734.31432396639</v>
      </c>
      <c r="AE17" s="25" t="n">
        <f aca="false">AD17+AC17</f>
        <v>102938.804666343</v>
      </c>
      <c r="AF17" s="23" t="n">
        <f aca="false">AC16*(1+$B$5)</f>
        <v>96112.317236306</v>
      </c>
      <c r="AG17" s="2" t="n">
        <f aca="false">AB17*(1+$B$7)</f>
        <v>3048</v>
      </c>
      <c r="AH17" s="2" t="n">
        <f aca="false">IF(AH16&gt;AG17+AF17,AH16,AG17+AF17)</f>
        <v>99160.317236306</v>
      </c>
      <c r="AI17" s="2" t="n">
        <f aca="false">AH17*0.07</f>
        <v>6941.22220654142</v>
      </c>
      <c r="AJ17" s="25" t="n">
        <f aca="false">AI17+AH17</f>
        <v>106101.539442847</v>
      </c>
    </row>
    <row r="18" customFormat="false" ht="15" hidden="false" customHeight="false" outlineLevel="0" collapsed="false">
      <c r="A18" s="1" t="n">
        <v>8</v>
      </c>
      <c r="B18" s="2" t="n">
        <v>86390</v>
      </c>
      <c r="C18" s="2" t="n">
        <v>3048</v>
      </c>
      <c r="D18" s="2" t="n">
        <f aca="false">+C18+B18</f>
        <v>89438</v>
      </c>
      <c r="E18" s="23" t="n">
        <f aca="false">D17*(1+$B$6)</f>
        <v>86373.675</v>
      </c>
      <c r="F18" s="2" t="n">
        <f aca="false">C18</f>
        <v>3048</v>
      </c>
      <c r="G18" s="2" t="n">
        <f aca="false">+E18+F18</f>
        <v>89421.675</v>
      </c>
      <c r="H18" s="2" t="n">
        <f aca="false">G18*0.07</f>
        <v>6259.51725</v>
      </c>
      <c r="I18" s="25" t="n">
        <f aca="false">H18+G18</f>
        <v>95681.19225</v>
      </c>
      <c r="J18" s="1" t="n">
        <v>8</v>
      </c>
      <c r="K18" s="1" t="n">
        <v>8</v>
      </c>
      <c r="L18" s="23" t="n">
        <f aca="false">G17*(1+$B$1)</f>
        <v>88772.37825</v>
      </c>
      <c r="M18" s="2" t="n">
        <f aca="false">F18*(1+$B$7)</f>
        <v>3048</v>
      </c>
      <c r="N18" s="2" t="n">
        <f aca="false">IF(N17&gt;M18+L18, N17, M18+L18)</f>
        <v>91820.37825</v>
      </c>
      <c r="O18" s="2" t="n">
        <f aca="false">N18*0.07</f>
        <v>6427.4264775</v>
      </c>
      <c r="P18" s="25" t="n">
        <f aca="false">O18+N18</f>
        <v>98247.8047275</v>
      </c>
      <c r="Q18" s="23" t="n">
        <f aca="false">N17*(1+$B$2)</f>
        <v>91189.8964</v>
      </c>
      <c r="R18" s="2" t="n">
        <f aca="false">M18*(1+$B$7)</f>
        <v>3048</v>
      </c>
      <c r="S18" s="2" t="n">
        <f aca="false">IF(S17&gt;R18+Q18,S17,R18+Q18)</f>
        <v>94237.8964</v>
      </c>
      <c r="T18" s="2" t="n">
        <f aca="false">S18*0.07</f>
        <v>6596.652748</v>
      </c>
      <c r="U18" s="25" t="n">
        <f aca="false">T18+S18</f>
        <v>100834.549148</v>
      </c>
      <c r="V18" s="23" t="n">
        <f aca="false">S17*(1+$B$3)</f>
        <v>93643.6339747</v>
      </c>
      <c r="W18" s="2" t="n">
        <f aca="false">R18*(1+$B$7)</f>
        <v>3048</v>
      </c>
      <c r="X18" s="2" t="n">
        <f aca="false">IF(X17&gt;W18+V18,X17,W18+V18)</f>
        <v>96691.6339747</v>
      </c>
      <c r="Y18" s="2" t="n">
        <f aca="false">X18*0.07</f>
        <v>6768.414378229</v>
      </c>
      <c r="Z18" s="25" t="n">
        <f aca="false">Y18+X18</f>
        <v>103460.048352929</v>
      </c>
      <c r="AA18" s="23" t="n">
        <f aca="false">X17*(1+$B$4)</f>
        <v>96586.8128038091</v>
      </c>
      <c r="AB18" s="2" t="n">
        <f aca="false">W18*(1+$B$7)</f>
        <v>3048</v>
      </c>
      <c r="AC18" s="2" t="n">
        <f aca="false">IF(AC17&gt;AB18+AA18,AC17,AB18+AA18)</f>
        <v>99634.8128038091</v>
      </c>
      <c r="AD18" s="2" t="n">
        <f aca="false">AC18*0.07</f>
        <v>6974.43689626664</v>
      </c>
      <c r="AE18" s="25" t="n">
        <f aca="false">AD18+AC18</f>
        <v>106609.249700076</v>
      </c>
      <c r="AF18" s="23" t="n">
        <f aca="false">AC17*(1+$B$5)</f>
        <v>99571.6475043602</v>
      </c>
      <c r="AG18" s="2" t="n">
        <f aca="false">AB18*(1+$B$7)</f>
        <v>3048</v>
      </c>
      <c r="AH18" s="2" t="n">
        <f aca="false">IF(AH17&gt;AG18+AF18,AH17,AG18+AF18)</f>
        <v>102619.64750436</v>
      </c>
      <c r="AI18" s="2" t="n">
        <f aca="false">AH18*0.07</f>
        <v>7183.37532530521</v>
      </c>
      <c r="AJ18" s="25" t="n">
        <f aca="false">AI18+AH18</f>
        <v>109803.022829665</v>
      </c>
    </row>
    <row r="19" customFormat="false" ht="15" hidden="false" customHeight="false" outlineLevel="0" collapsed="false">
      <c r="A19" s="1" t="n">
        <v>9</v>
      </c>
      <c r="B19" s="2" t="n">
        <v>91616</v>
      </c>
      <c r="C19" s="2" t="n">
        <v>3048</v>
      </c>
      <c r="D19" s="26" t="n">
        <f aca="false">+C19+B19</f>
        <v>94664</v>
      </c>
      <c r="E19" s="23" t="n">
        <f aca="false">D18*(1+$B$6)</f>
        <v>91673.95</v>
      </c>
      <c r="F19" s="2" t="n">
        <f aca="false">C19</f>
        <v>3048</v>
      </c>
      <c r="G19" s="2" t="n">
        <f aca="false">+E19+F19</f>
        <v>94721.95</v>
      </c>
      <c r="H19" s="2" t="n">
        <f aca="false">G19*0.07</f>
        <v>6630.5365</v>
      </c>
      <c r="I19" s="25" t="n">
        <f aca="false">H19+G19</f>
        <v>101352.4865</v>
      </c>
      <c r="J19" s="1" t="n">
        <v>9</v>
      </c>
      <c r="K19" s="1" t="n">
        <v>9</v>
      </c>
      <c r="L19" s="23" t="n">
        <f aca="false">G18*(1+$B$1)</f>
        <v>92104.32525</v>
      </c>
      <c r="M19" s="2" t="n">
        <f aca="false">F19*(1+$B$7)</f>
        <v>3048</v>
      </c>
      <c r="N19" s="2" t="n">
        <f aca="false">IF(N18&gt;M19+L19, N18, M19+L19)</f>
        <v>95152.32525</v>
      </c>
      <c r="O19" s="2" t="n">
        <f aca="false">N19*0.07</f>
        <v>6660.6627675</v>
      </c>
      <c r="P19" s="25" t="n">
        <f aca="false">O19+N19</f>
        <v>101812.9880175</v>
      </c>
      <c r="Q19" s="23" t="n">
        <f aca="false">N18*(1+$B$2)</f>
        <v>94574.9895975</v>
      </c>
      <c r="R19" s="2" t="n">
        <f aca="false">M19*(1+$B$7)</f>
        <v>3048</v>
      </c>
      <c r="S19" s="2" t="n">
        <f aca="false">IF(S18&gt;R19+Q19,S18,R19+Q19)</f>
        <v>97622.9895975</v>
      </c>
      <c r="T19" s="2" t="n">
        <f aca="false">S19*0.07</f>
        <v>6833.609271825</v>
      </c>
      <c r="U19" s="25" t="n">
        <f aca="false">T19+S19</f>
        <v>104456.598869325</v>
      </c>
      <c r="V19" s="23" t="n">
        <f aca="false">S18*(1+$B$3)</f>
        <v>97065.033292</v>
      </c>
      <c r="W19" s="2" t="n">
        <f aca="false">R19*(1+$B$7)</f>
        <v>3048</v>
      </c>
      <c r="X19" s="2" t="n">
        <f aca="false">IF(X18&gt;W19+V19,X18,W19+V19)</f>
        <v>100113.033292</v>
      </c>
      <c r="Y19" s="2" t="n">
        <f aca="false">X19*0.07</f>
        <v>7007.91233044</v>
      </c>
      <c r="Z19" s="25" t="n">
        <f aca="false">Y19+X19</f>
        <v>107120.94562244</v>
      </c>
      <c r="AA19" s="23" t="n">
        <f aca="false">X18*(1+$B$4)</f>
        <v>100075.841163815</v>
      </c>
      <c r="AB19" s="2" t="n">
        <f aca="false">W19*(1+$B$7)</f>
        <v>3048</v>
      </c>
      <c r="AC19" s="2" t="n">
        <f aca="false">IF(AC18&gt;AB19+AA19,AC18,AB19+AA19)</f>
        <v>103123.841163815</v>
      </c>
      <c r="AD19" s="2" t="n">
        <f aca="false">AC19*0.07</f>
        <v>7218.66888146702</v>
      </c>
      <c r="AE19" s="25" t="n">
        <f aca="false">AD19+AC19</f>
        <v>110342.510045282</v>
      </c>
      <c r="AF19" s="23" t="n">
        <f aca="false">AC18*(1+$B$5)</f>
        <v>103122.031251942</v>
      </c>
      <c r="AG19" s="2" t="n">
        <f aca="false">AB19*(1+$B$7)</f>
        <v>3048</v>
      </c>
      <c r="AH19" s="2" t="n">
        <f aca="false">IF(AH18&gt;AG19+AF19,AH18,AG19+AF19)</f>
        <v>106170.031251942</v>
      </c>
      <c r="AI19" s="2" t="n">
        <f aca="false">AH19*0.07</f>
        <v>7431.90218763597</v>
      </c>
      <c r="AJ19" s="25" t="n">
        <f aca="false">AI19+AH19</f>
        <v>113601.933439578</v>
      </c>
    </row>
    <row r="20" customFormat="false" ht="15" hidden="false" customHeight="false" outlineLevel="0" collapsed="false">
      <c r="A20" s="1" t="n">
        <v>10</v>
      </c>
      <c r="B20" s="2" t="n">
        <v>96486</v>
      </c>
      <c r="C20" s="2" t="n">
        <v>2881</v>
      </c>
      <c r="D20" s="2" t="n">
        <f aca="false">+C20+B20</f>
        <v>99367</v>
      </c>
      <c r="E20" s="23" t="n">
        <f aca="false">D19*(1+$B$6)</f>
        <v>97030.6</v>
      </c>
      <c r="F20" s="2" t="n">
        <f aca="false">C20</f>
        <v>2881</v>
      </c>
      <c r="G20" s="2" t="n">
        <f aca="false">+E20+F20</f>
        <v>99911.6</v>
      </c>
      <c r="H20" s="2" t="n">
        <f aca="false">G20*0.07</f>
        <v>6993.812</v>
      </c>
      <c r="I20" s="25" t="n">
        <f aca="false">H20+G20</f>
        <v>106905.412</v>
      </c>
      <c r="J20" s="1" t="n">
        <v>10</v>
      </c>
      <c r="K20" s="1" t="n">
        <v>10</v>
      </c>
      <c r="L20" s="23" t="n">
        <f aca="false">G19*(1+$B$1)</f>
        <v>97563.6085</v>
      </c>
      <c r="M20" s="2" t="n">
        <f aca="false">F20*(1+$B$7)</f>
        <v>2881</v>
      </c>
      <c r="N20" s="2" t="n">
        <f aca="false">IF(N19&gt;M20+L20, N19, M20+L20)</f>
        <v>100444.6085</v>
      </c>
      <c r="O20" s="2" t="n">
        <f aca="false">N20*0.07</f>
        <v>7031.122595</v>
      </c>
      <c r="P20" s="25" t="n">
        <f aca="false">O20+N20</f>
        <v>107475.731095</v>
      </c>
      <c r="Q20" s="23" t="n">
        <f aca="false">N19*(1+$B$2)</f>
        <v>98006.8950075</v>
      </c>
      <c r="R20" s="2" t="n">
        <f aca="false">M20*(1+$B$7)</f>
        <v>2881</v>
      </c>
      <c r="S20" s="2" t="n">
        <f aca="false">IF(S19&gt;R20+Q20,S19,R20+Q20)</f>
        <v>100887.8950075</v>
      </c>
      <c r="T20" s="2" t="n">
        <f aca="false">S20*0.07</f>
        <v>7062.152650525</v>
      </c>
      <c r="U20" s="25" t="n">
        <f aca="false">T20+S20</f>
        <v>107950.047658025</v>
      </c>
      <c r="V20" s="23" t="n">
        <f aca="false">S19*(1+$B$3)</f>
        <v>100551.679285425</v>
      </c>
      <c r="W20" s="2" t="n">
        <f aca="false">R20*(1+$B$7)</f>
        <v>2881</v>
      </c>
      <c r="X20" s="2" t="n">
        <f aca="false">IF(X19&gt;W20+V20,X19,W20+V20)</f>
        <v>103432.679285425</v>
      </c>
      <c r="Y20" s="2" t="n">
        <f aca="false">X20*0.07</f>
        <v>7240.28754997975</v>
      </c>
      <c r="Z20" s="25" t="n">
        <f aca="false">Y20+X20</f>
        <v>110672.966835405</v>
      </c>
      <c r="AA20" s="23" t="n">
        <f aca="false">X19*(1+$B$4)</f>
        <v>103616.98945722</v>
      </c>
      <c r="AB20" s="2" t="n">
        <f aca="false">W20*(1+$B$7)</f>
        <v>2881</v>
      </c>
      <c r="AC20" s="2" t="n">
        <f aca="false">IF(AC19&gt;AB20+AA20,AC19,AB20+AA20)</f>
        <v>106497.98945722</v>
      </c>
      <c r="AD20" s="2" t="n">
        <f aca="false">AC20*0.07</f>
        <v>7454.8592620054</v>
      </c>
      <c r="AE20" s="25" t="n">
        <f aca="false">AD20+AC20</f>
        <v>113952.848719225</v>
      </c>
      <c r="AF20" s="23" t="n">
        <f aca="false">AC19*(1+$B$5)</f>
        <v>106733.175604548</v>
      </c>
      <c r="AG20" s="2" t="n">
        <f aca="false">AB20*(1+$B$7)</f>
        <v>2881</v>
      </c>
      <c r="AH20" s="2" t="n">
        <f aca="false">IF(AH19&gt;AG20+AF20,AH19,AG20+AF20)</f>
        <v>109614.175604548</v>
      </c>
      <c r="AI20" s="2" t="n">
        <f aca="false">AH20*0.07</f>
        <v>7672.99229231836</v>
      </c>
      <c r="AJ20" s="25" t="n">
        <f aca="false">AI20+AH20</f>
        <v>117287.167896866</v>
      </c>
    </row>
    <row r="21" customFormat="false" ht="15" hidden="false" customHeight="false" outlineLevel="0" collapsed="false">
      <c r="A21" s="1" t="n">
        <v>11</v>
      </c>
      <c r="B21" s="2" t="n">
        <v>100260</v>
      </c>
      <c r="C21" s="2" t="n">
        <v>2660</v>
      </c>
      <c r="D21" s="26" t="n">
        <f aca="false">+C21+B21</f>
        <v>102920</v>
      </c>
      <c r="E21" s="23" t="n">
        <f aca="false">D20*(1+$B$6)</f>
        <v>101851.175</v>
      </c>
      <c r="F21" s="2" t="n">
        <f aca="false">C21</f>
        <v>2660</v>
      </c>
      <c r="G21" s="2" t="n">
        <f aca="false">+E21+F21</f>
        <v>104511.175</v>
      </c>
      <c r="H21" s="2" t="n">
        <f aca="false">G21*0.07</f>
        <v>7315.78225</v>
      </c>
      <c r="I21" s="25" t="n">
        <f aca="false">H21+G21</f>
        <v>111826.95725</v>
      </c>
      <c r="J21" s="1" t="n">
        <v>11</v>
      </c>
      <c r="K21" s="1" t="n">
        <v>11</v>
      </c>
      <c r="L21" s="23" t="n">
        <f aca="false">G20*(1+$B$1)</f>
        <v>102908.948</v>
      </c>
      <c r="M21" s="2" t="n">
        <f aca="false">F21*(1+$B$7)</f>
        <v>2660</v>
      </c>
      <c r="N21" s="2" t="n">
        <f aca="false">IF(N20&gt;M21+L21, N20, M21+L21)</f>
        <v>105568.948</v>
      </c>
      <c r="O21" s="2" t="n">
        <f aca="false">N21*0.07</f>
        <v>7389.82636</v>
      </c>
      <c r="P21" s="25" t="n">
        <f aca="false">O21+N21</f>
        <v>112958.77436</v>
      </c>
      <c r="Q21" s="23" t="n">
        <f aca="false">N20*(1+$B$2)</f>
        <v>103457.946755</v>
      </c>
      <c r="R21" s="2" t="n">
        <f aca="false">M21*(1+$B$7)</f>
        <v>2660</v>
      </c>
      <c r="S21" s="2" t="n">
        <f aca="false">IF(S20&gt;R21+Q21,S20,R21+Q21)</f>
        <v>106117.946755</v>
      </c>
      <c r="T21" s="2" t="n">
        <f aca="false">S21*0.07</f>
        <v>7428.25627285</v>
      </c>
      <c r="U21" s="25" t="n">
        <f aca="false">T21+S21</f>
        <v>113546.20302785</v>
      </c>
      <c r="V21" s="23" t="n">
        <f aca="false">S20*(1+$B$3)</f>
        <v>103914.531857725</v>
      </c>
      <c r="W21" s="2" t="n">
        <f aca="false">R21*(1+$B$7)</f>
        <v>2660</v>
      </c>
      <c r="X21" s="2" t="n">
        <f aca="false">IF(X20&gt;W21+V21,X20,W21+V21)</f>
        <v>106574.531857725</v>
      </c>
      <c r="Y21" s="2" t="n">
        <f aca="false">X21*0.07</f>
        <v>7460.21723004075</v>
      </c>
      <c r="Z21" s="25" t="n">
        <f aca="false">Y21+X21</f>
        <v>114034.749087766</v>
      </c>
      <c r="AA21" s="23" t="n">
        <f aca="false">X20*(1+$B$4)</f>
        <v>107052.823060415</v>
      </c>
      <c r="AB21" s="2" t="n">
        <f aca="false">W21*(1+$B$7)</f>
        <v>2660</v>
      </c>
      <c r="AC21" s="2" t="n">
        <f aca="false">IF(AC20&gt;AB21+AA21,AC20,AB21+AA21)</f>
        <v>109712.823060415</v>
      </c>
      <c r="AD21" s="2" t="n">
        <f aca="false">AC21*0.07</f>
        <v>7679.89761422904</v>
      </c>
      <c r="AE21" s="25" t="n">
        <f aca="false">AD21+AC21</f>
        <v>117392.720674644</v>
      </c>
      <c r="AF21" s="23" t="n">
        <f aca="false">AC20*(1+$B$5)</f>
        <v>110225.419088223</v>
      </c>
      <c r="AG21" s="2" t="n">
        <f aca="false">AB21*(1+$B$7)</f>
        <v>2660</v>
      </c>
      <c r="AH21" s="2" t="n">
        <f aca="false">IF(AH20&gt;AG21+AF21,AH20,AG21+AF21)</f>
        <v>112885.419088223</v>
      </c>
      <c r="AI21" s="2" t="n">
        <f aca="false">AH21*0.07</f>
        <v>7901.97933617559</v>
      </c>
      <c r="AJ21" s="25" t="n">
        <f aca="false">AI21+AH21</f>
        <v>120787.398424398</v>
      </c>
    </row>
    <row r="22" customFormat="false" ht="15" hidden="false" customHeight="false" outlineLevel="0" collapsed="false">
      <c r="A22" s="1" t="n">
        <v>12</v>
      </c>
      <c r="B22" s="2" t="n">
        <v>103222</v>
      </c>
      <c r="C22" s="2" t="n">
        <v>2217</v>
      </c>
      <c r="D22" s="26" t="n">
        <f aca="false">+C22+B22</f>
        <v>105439</v>
      </c>
      <c r="E22" s="23" t="n">
        <f aca="false">D21*(1+$B$6)</f>
        <v>105493</v>
      </c>
      <c r="F22" s="2" t="n">
        <f aca="false">C22</f>
        <v>2217</v>
      </c>
      <c r="G22" s="2" t="n">
        <f aca="false">+E22+F22</f>
        <v>107710</v>
      </c>
      <c r="H22" s="2" t="n">
        <f aca="false">G22*0.07</f>
        <v>7539.7</v>
      </c>
      <c r="I22" s="25" t="n">
        <f aca="false">H22+G22</f>
        <v>115249.7</v>
      </c>
      <c r="J22" s="1" t="n">
        <v>12</v>
      </c>
      <c r="K22" s="1" t="n">
        <v>12</v>
      </c>
      <c r="L22" s="23" t="n">
        <f aca="false">G21*(1+$B$1)</f>
        <v>107646.51025</v>
      </c>
      <c r="M22" s="2" t="n">
        <f aca="false">F22*(1+$B$7)</f>
        <v>2217</v>
      </c>
      <c r="N22" s="2" t="n">
        <f aca="false">IF(N21&gt;M22+L22, N21, M22+L22)</f>
        <v>109863.51025</v>
      </c>
      <c r="O22" s="2" t="n">
        <f aca="false">N22*0.07</f>
        <v>7690.4457175</v>
      </c>
      <c r="P22" s="25" t="n">
        <f aca="false">O22+N22</f>
        <v>117553.9559675</v>
      </c>
      <c r="Q22" s="23" t="n">
        <f aca="false">N21*(1+$B$2)</f>
        <v>108736.01644</v>
      </c>
      <c r="R22" s="2" t="n">
        <f aca="false">M22*(1+$B$7)</f>
        <v>2217</v>
      </c>
      <c r="S22" s="2" t="n">
        <f aca="false">IF(S21&gt;R22+Q22,S21,R22+Q22)</f>
        <v>110953.01644</v>
      </c>
      <c r="T22" s="2" t="n">
        <f aca="false">S22*0.07</f>
        <v>7766.7111508</v>
      </c>
      <c r="U22" s="25" t="n">
        <f aca="false">T22+S22</f>
        <v>118719.7275908</v>
      </c>
      <c r="V22" s="23" t="n">
        <f aca="false">S21*(1+$B$3)</f>
        <v>109301.48515765</v>
      </c>
      <c r="W22" s="2" t="n">
        <f aca="false">R22*(1+$B$7)</f>
        <v>2217</v>
      </c>
      <c r="X22" s="2" t="n">
        <f aca="false">IF(X21&gt;W22+V22,X21,W22+V22)</f>
        <v>111518.48515765</v>
      </c>
      <c r="Y22" s="2" t="n">
        <f aca="false">X22*0.07</f>
        <v>7806.2939610355</v>
      </c>
      <c r="Z22" s="25" t="n">
        <f aca="false">Y22+X22</f>
        <v>119324.779118686</v>
      </c>
      <c r="AA22" s="23" t="n">
        <f aca="false">X21*(1+$B$4)</f>
        <v>110304.640472745</v>
      </c>
      <c r="AB22" s="2" t="n">
        <f aca="false">W22*(1+$B$7)</f>
        <v>2217</v>
      </c>
      <c r="AC22" s="2" t="n">
        <f aca="false">IF(AC21&gt;AB22+AA22,AC21,AB22+AA22)</f>
        <v>112521.640472745</v>
      </c>
      <c r="AD22" s="2" t="n">
        <f aca="false">AC22*0.07</f>
        <v>7876.51483309218</v>
      </c>
      <c r="AE22" s="25" t="n">
        <f aca="false">AD22+AC22</f>
        <v>120398.155305838</v>
      </c>
      <c r="AF22" s="23" t="n">
        <f aca="false">AC21*(1+$B$5)</f>
        <v>113552.771867529</v>
      </c>
      <c r="AG22" s="2" t="n">
        <f aca="false">AB22*(1+$B$7)</f>
        <v>2217</v>
      </c>
      <c r="AH22" s="2" t="n">
        <f aca="false">IF(AH21&gt;AG22+AF22,AH21,AG22+AF22)</f>
        <v>115769.771867529</v>
      </c>
      <c r="AI22" s="2" t="n">
        <f aca="false">AH22*0.07</f>
        <v>8103.88403072706</v>
      </c>
      <c r="AJ22" s="25" t="n">
        <f aca="false">AI22+AH22</f>
        <v>123873.655898256</v>
      </c>
    </row>
    <row r="23" customFormat="false" ht="15" hidden="false" customHeight="false" outlineLevel="0" collapsed="false">
      <c r="A23" s="1" t="n">
        <v>13</v>
      </c>
      <c r="B23" s="2" t="n">
        <v>105027</v>
      </c>
      <c r="C23" s="2" t="n">
        <v>1884</v>
      </c>
      <c r="D23" s="26" t="n">
        <f aca="false">+C23+B23</f>
        <v>106911</v>
      </c>
      <c r="E23" s="23" t="n">
        <f aca="false">D22*(1+$B$6)</f>
        <v>108074.975</v>
      </c>
      <c r="F23" s="2" t="n">
        <f aca="false">C23</f>
        <v>1884</v>
      </c>
      <c r="G23" s="2" t="n">
        <f aca="false">+E23+F23</f>
        <v>109958.975</v>
      </c>
      <c r="H23" s="2" t="n">
        <f aca="false">G23*0.07</f>
        <v>7697.12825</v>
      </c>
      <c r="I23" s="25" t="n">
        <f aca="false">H23+G23</f>
        <v>117656.10325</v>
      </c>
      <c r="J23" s="1" t="n">
        <v>13</v>
      </c>
      <c r="K23" s="1" t="n">
        <v>13</v>
      </c>
      <c r="L23" s="23" t="n">
        <f aca="false">G22*(1+$B$1)</f>
        <v>110941.3</v>
      </c>
      <c r="M23" s="2" t="n">
        <f aca="false">F23*(1+$B$7)</f>
        <v>1884</v>
      </c>
      <c r="N23" s="2" t="n">
        <f aca="false">IF(N22&gt;M23+L23, N22, M23+L23)</f>
        <v>112825.3</v>
      </c>
      <c r="O23" s="2" t="n">
        <f aca="false">N23*0.07</f>
        <v>7897.771</v>
      </c>
      <c r="P23" s="25" t="n">
        <f aca="false">O23+N23</f>
        <v>120723.071</v>
      </c>
      <c r="Q23" s="23" t="n">
        <f aca="false">N22*(1+$B$2)</f>
        <v>113159.4155575</v>
      </c>
      <c r="R23" s="2" t="n">
        <f aca="false">M23*(1+$B$7)</f>
        <v>1884</v>
      </c>
      <c r="S23" s="2" t="n">
        <f aca="false">IF(S22&gt;R23+Q23,S22,R23+Q23)</f>
        <v>115043.4155575</v>
      </c>
      <c r="T23" s="2" t="n">
        <f aca="false">S23*0.07</f>
        <v>8053.039089025</v>
      </c>
      <c r="U23" s="25" t="n">
        <f aca="false">T23+S23</f>
        <v>123096.454646525</v>
      </c>
      <c r="V23" s="23" t="n">
        <f aca="false">S22*(1+$B$3)</f>
        <v>114281.6069332</v>
      </c>
      <c r="W23" s="2" t="n">
        <f aca="false">R23*(1+$B$7)</f>
        <v>1884</v>
      </c>
      <c r="X23" s="2" t="n">
        <f aca="false">IF(X22&gt;W23+V23,X22,W23+V23)</f>
        <v>116165.6069332</v>
      </c>
      <c r="Y23" s="2" t="n">
        <f aca="false">X23*0.07</f>
        <v>8131.592485324</v>
      </c>
      <c r="Z23" s="25" t="n">
        <f aca="false">Y23+X23</f>
        <v>124297.199418524</v>
      </c>
      <c r="AA23" s="23" t="n">
        <f aca="false">X22*(1+$B$4)</f>
        <v>115421.632138168</v>
      </c>
      <c r="AB23" s="2" t="n">
        <f aca="false">W23*(1+$B$7)</f>
        <v>1884</v>
      </c>
      <c r="AC23" s="2" t="n">
        <f aca="false">IF(AC22&gt;AB23+AA23,AC22,AB23+AA23)</f>
        <v>117305.632138168</v>
      </c>
      <c r="AD23" s="2" t="n">
        <f aca="false">AC23*0.07</f>
        <v>8211.39424967175</v>
      </c>
      <c r="AE23" s="25" t="n">
        <f aca="false">AD23+AC23</f>
        <v>125517.02638784</v>
      </c>
      <c r="AF23" s="23" t="n">
        <f aca="false">AC22*(1+$B$5)</f>
        <v>116459.897889291</v>
      </c>
      <c r="AG23" s="2" t="n">
        <f aca="false">AB23*(1+$B$7)</f>
        <v>1884</v>
      </c>
      <c r="AH23" s="2" t="n">
        <f aca="false">IF(AH22&gt;AG23+AF23,AH22,AG23+AF23)</f>
        <v>118343.897889291</v>
      </c>
      <c r="AI23" s="2" t="n">
        <f aca="false">AH23*0.07</f>
        <v>8284.0728522504</v>
      </c>
      <c r="AJ23" s="25" t="n">
        <f aca="false">AI23+AH23</f>
        <v>126627.970741542</v>
      </c>
    </row>
    <row r="24" customFormat="false" ht="15" hidden="false" customHeight="false" outlineLevel="0" collapsed="false">
      <c r="A24" s="1" t="s">
        <v>8</v>
      </c>
      <c r="B24" s="2" t="n">
        <v>107023</v>
      </c>
      <c r="C24" s="2" t="n">
        <v>1607</v>
      </c>
      <c r="D24" s="26" t="n">
        <f aca="false">+C24+B24</f>
        <v>108630</v>
      </c>
      <c r="E24" s="23" t="n">
        <f aca="false">D23*(1+$B$6)</f>
        <v>109583.775</v>
      </c>
      <c r="F24" s="2" t="n">
        <f aca="false">C24</f>
        <v>1607</v>
      </c>
      <c r="G24" s="2" t="n">
        <f aca="false">+E24+F24</f>
        <v>111190.775</v>
      </c>
      <c r="H24" s="2" t="n">
        <f aca="false">G24*0.07</f>
        <v>7783.35425</v>
      </c>
      <c r="I24" s="25" t="n">
        <f aca="false">H24+G24</f>
        <v>118974.12925</v>
      </c>
      <c r="J24" s="1" t="s">
        <v>8</v>
      </c>
      <c r="K24" s="1" t="n">
        <v>14</v>
      </c>
      <c r="L24" s="23" t="n">
        <f aca="false">IF(G23*(1+$B$1)&lt;N23, N23, G23*(1+$B$1))</f>
        <v>113257.74425</v>
      </c>
      <c r="M24" s="2" t="n">
        <f aca="false">F24*(1+$B$7)</f>
        <v>1607</v>
      </c>
      <c r="N24" s="2" t="n">
        <f aca="false">IF(N23&gt;M24+L24, N23, M24+L24)</f>
        <v>114864.74425</v>
      </c>
      <c r="O24" s="2" t="n">
        <f aca="false">N24*0.07</f>
        <v>8040.5320975</v>
      </c>
      <c r="P24" s="25" t="n">
        <f aca="false">O24+N24</f>
        <v>122905.2763475</v>
      </c>
      <c r="Q24" s="23" t="n">
        <f aca="false">IF(N23*(1+$B$2)&lt;S23, S23, N23*(1+$B$2))</f>
        <v>116210.059</v>
      </c>
      <c r="R24" s="2" t="n">
        <f aca="false">M24*(1+$B$7)</f>
        <v>1607</v>
      </c>
      <c r="S24" s="2" t="n">
        <f aca="false">IF(S23&gt;R24+Q24,S23,R24+Q24)</f>
        <v>117817.059</v>
      </c>
      <c r="T24" s="2" t="n">
        <f aca="false">S24*0.07</f>
        <v>8247.19413</v>
      </c>
      <c r="U24" s="25" t="n">
        <f aca="false">T24+S24</f>
        <v>126064.25313</v>
      </c>
      <c r="V24" s="23" t="n">
        <f aca="false">IF(S23*(1+$B$3)&lt;X23, X23, S23*(1+$B$3))</f>
        <v>118494.718024225</v>
      </c>
      <c r="W24" s="2" t="n">
        <f aca="false">R24*(1+$B$7)</f>
        <v>1607</v>
      </c>
      <c r="X24" s="2" t="n">
        <f aca="false">IF(X23&gt;W24+V24,X23,W24+V24)</f>
        <v>120101.718024225</v>
      </c>
      <c r="Y24" s="2" t="n">
        <f aca="false">X24*0.07</f>
        <v>8407.12026169575</v>
      </c>
      <c r="Z24" s="25" t="n">
        <f aca="false">Y24+X24</f>
        <v>128508.838285921</v>
      </c>
      <c r="AA24" s="23" t="n">
        <f aca="false">IF(X23*(1+$B$4)&lt;AC23, AC23, X23*(1+$B$4))</f>
        <v>120231.403175862</v>
      </c>
      <c r="AB24" s="2" t="n">
        <f aca="false">W24*(1+$B$7)</f>
        <v>1607</v>
      </c>
      <c r="AC24" s="2" t="n">
        <f aca="false">IF(AC23&gt;AB24+AA24,AC23,AB24+AA24)</f>
        <v>121838.403175862</v>
      </c>
      <c r="AD24" s="2" t="n">
        <f aca="false">AC24*0.07</f>
        <v>8528.68822231034</v>
      </c>
      <c r="AE24" s="25" t="n">
        <f aca="false">AD24+AC24</f>
        <v>130367.091398172</v>
      </c>
      <c r="AF24" s="23" t="n">
        <f aca="false">IF(AC23*(1+$B$5)&lt;AH23, AH23, AC23*(1+$B$5))</f>
        <v>121411.329263004</v>
      </c>
      <c r="AG24" s="2" t="n">
        <f aca="false">AB24*(1+$B$7)</f>
        <v>1607</v>
      </c>
      <c r="AH24" s="2" t="n">
        <f aca="false">IF(AH23&gt;AG24+AF24,AH23,AG24+AF24)</f>
        <v>123018.329263004</v>
      </c>
      <c r="AI24" s="2" t="n">
        <f aca="false">AH24*0.07</f>
        <v>8611.28304841025</v>
      </c>
      <c r="AJ24" s="25" t="n">
        <f aca="false">AI24+AH24</f>
        <v>131629.612311414</v>
      </c>
    </row>
    <row r="25" customFormat="false" ht="15" hidden="false" customHeight="false" outlineLevel="0" collapsed="false">
      <c r="A25" s="1" t="s">
        <v>40</v>
      </c>
      <c r="B25" s="2" t="n">
        <v>108719</v>
      </c>
      <c r="C25" s="2" t="n">
        <v>0</v>
      </c>
      <c r="D25" s="26" t="n">
        <f aca="false">+C25+B25</f>
        <v>108719</v>
      </c>
      <c r="E25" s="23" t="n">
        <f aca="false">D24*(1+$B$6)</f>
        <v>111345.75</v>
      </c>
      <c r="F25" s="2" t="n">
        <f aca="false">C25</f>
        <v>0</v>
      </c>
      <c r="G25" s="2" t="n">
        <f aca="false">+E25+F25</f>
        <v>111345.75</v>
      </c>
      <c r="H25" s="2" t="n">
        <f aca="false">G25*0.07</f>
        <v>7794.2025</v>
      </c>
      <c r="I25" s="25" t="n">
        <f aca="false">H25+G25</f>
        <v>119139.9525</v>
      </c>
      <c r="J25" s="1" t="s">
        <v>40</v>
      </c>
      <c r="K25" s="1" t="n">
        <v>15</v>
      </c>
      <c r="L25" s="23" t="n">
        <f aca="false">IF(G24*(1+$B$1)&lt;N24, N24, G24*(1+$B$1))</f>
        <v>114864.74425</v>
      </c>
      <c r="M25" s="2" t="n">
        <f aca="false">F25*(1+$B$7)</f>
        <v>0</v>
      </c>
      <c r="N25" s="2" t="n">
        <f aca="false">IF(N24&gt;M25+L25, N24, M25+L25)</f>
        <v>114864.74425</v>
      </c>
      <c r="O25" s="2" t="n">
        <f aca="false">N25*0.07</f>
        <v>8040.5320975</v>
      </c>
      <c r="P25" s="25" t="n">
        <f aca="false">O25+N25</f>
        <v>122905.2763475</v>
      </c>
      <c r="Q25" s="23" t="n">
        <f aca="false">IF(N24*(1+$B$2)&lt;S24, S24, N24*(1+$B$2))</f>
        <v>118310.6865775</v>
      </c>
      <c r="R25" s="2" t="n">
        <f aca="false">M25*(1+$B$7)</f>
        <v>0</v>
      </c>
      <c r="S25" s="2" t="n">
        <f aca="false">IF(S24&gt;R25+Q25,S24,R25+Q25)</f>
        <v>118310.6865775</v>
      </c>
      <c r="T25" s="2" t="n">
        <f aca="false">S25*0.07</f>
        <v>8281.748060425</v>
      </c>
      <c r="U25" s="25" t="n">
        <f aca="false">T25+S25</f>
        <v>126592.434637925</v>
      </c>
      <c r="V25" s="23" t="n">
        <f aca="false">IF(S24*(1+$B$3)&lt;X24, X24, S24*(1+$B$3))</f>
        <v>121351.57077</v>
      </c>
      <c r="W25" s="2" t="n">
        <f aca="false">R25*(1+$B$7)</f>
        <v>0</v>
      </c>
      <c r="X25" s="2" t="n">
        <f aca="false">IF(X24&gt;W25+V25,X24,W25+V25)</f>
        <v>121351.57077</v>
      </c>
      <c r="Y25" s="2" t="n">
        <f aca="false">X25*0.07</f>
        <v>8494.6099539</v>
      </c>
      <c r="Z25" s="25" t="n">
        <f aca="false">Y25+X25</f>
        <v>129846.1807239</v>
      </c>
      <c r="AA25" s="23" t="n">
        <f aca="false">IF(X24*(1+$B$4)&lt;AC24, AC24, X24*(1+$B$4))</f>
        <v>124305.278155073</v>
      </c>
      <c r="AB25" s="2" t="n">
        <f aca="false">W25*(1+$B$7)</f>
        <v>0</v>
      </c>
      <c r="AC25" s="2" t="n">
        <f aca="false">IF(AC24&gt;AB25+AA25,AC24,AB25+AA25)</f>
        <v>124305.278155073</v>
      </c>
      <c r="AD25" s="2" t="n">
        <f aca="false">AC25*0.07</f>
        <v>8701.3694708551</v>
      </c>
      <c r="AE25" s="25" t="n">
        <f aca="false">AD25+AC25</f>
        <v>133006.647625928</v>
      </c>
      <c r="AF25" s="23" t="n">
        <f aca="false">IF(AC24*(1+$B$5)&lt;AH24, AH24, AC24*(1+$B$5))</f>
        <v>126102.747287017</v>
      </c>
      <c r="AG25" s="2" t="n">
        <f aca="false">AB25*(1+$B$7)</f>
        <v>0</v>
      </c>
      <c r="AH25" s="2" t="n">
        <f aca="false">IF(AH24&gt;AG25+AF25,AH24,AG25+AF25)</f>
        <v>126102.747287017</v>
      </c>
      <c r="AI25" s="2" t="n">
        <f aca="false">AH25*0.07</f>
        <v>8827.1923100912</v>
      </c>
      <c r="AJ25" s="25" t="n">
        <f aca="false">AI25+AH25</f>
        <v>134929.939597108</v>
      </c>
    </row>
    <row r="26" customFormat="false" ht="15" hidden="false" customHeight="false" outlineLevel="0" collapsed="false">
      <c r="A26" s="1" t="s">
        <v>41</v>
      </c>
      <c r="B26" s="2" t="n">
        <v>108947</v>
      </c>
      <c r="C26" s="2" t="n">
        <v>0</v>
      </c>
      <c r="D26" s="26" t="n">
        <f aca="false">+C26+B26</f>
        <v>108947</v>
      </c>
      <c r="E26" s="23" t="n">
        <f aca="false">D25*(1+$B$6)</f>
        <v>111436.975</v>
      </c>
      <c r="F26" s="2" t="n">
        <f aca="false">C26</f>
        <v>0</v>
      </c>
      <c r="G26" s="2" t="n">
        <f aca="false">+E26+F26</f>
        <v>111436.975</v>
      </c>
      <c r="H26" s="2" t="n">
        <f aca="false">G26*0.07</f>
        <v>7800.58825</v>
      </c>
      <c r="I26" s="25" t="n">
        <f aca="false">H26+G26</f>
        <v>119237.56325</v>
      </c>
      <c r="J26" s="1" t="s">
        <v>41</v>
      </c>
      <c r="K26" s="1" t="n">
        <v>16</v>
      </c>
      <c r="L26" s="23" t="n">
        <f aca="false">IF(G25*(1+$B$1)&lt;N25, N25, G25*(1+$B$1))</f>
        <v>114864.74425</v>
      </c>
      <c r="M26" s="2" t="n">
        <f aca="false">F26*(1+$B$7)</f>
        <v>0</v>
      </c>
      <c r="N26" s="2" t="n">
        <f aca="false">IF(N25&gt;M26+L26, N25, M26+L26)</f>
        <v>114864.74425</v>
      </c>
      <c r="O26" s="2" t="n">
        <f aca="false">N26*0.07</f>
        <v>8040.5320975</v>
      </c>
      <c r="P26" s="25" t="n">
        <f aca="false">O26+N26</f>
        <v>122905.2763475</v>
      </c>
      <c r="Q26" s="23" t="n">
        <f aca="false">IF(N25*(1+$B$2)&lt;S25, S25, N25*(1+$B$2))</f>
        <v>118310.6865775</v>
      </c>
      <c r="R26" s="2" t="n">
        <f aca="false">M26*(1+$B$7)</f>
        <v>0</v>
      </c>
      <c r="S26" s="2" t="n">
        <f aca="false">IF(S25&gt;R26+Q26,S25,R26+Q26)</f>
        <v>118310.6865775</v>
      </c>
      <c r="T26" s="2" t="n">
        <f aca="false">S26*0.07</f>
        <v>8281.748060425</v>
      </c>
      <c r="U26" s="25" t="n">
        <f aca="false">T26+S26</f>
        <v>126592.434637925</v>
      </c>
      <c r="V26" s="23" t="n">
        <f aca="false">IF(S25*(1+$B$3)&lt;X25, X25, S25*(1+$B$3))</f>
        <v>121860.007174825</v>
      </c>
      <c r="W26" s="2" t="n">
        <f aca="false">R26*(1+$B$7)</f>
        <v>0</v>
      </c>
      <c r="X26" s="2" t="n">
        <f aca="false">IF(X25&gt;W26+V26,X25,W26+V26)</f>
        <v>121860.007174825</v>
      </c>
      <c r="Y26" s="2" t="n">
        <f aca="false">X26*0.07</f>
        <v>8530.20050223775</v>
      </c>
      <c r="Z26" s="25" t="n">
        <f aca="false">Y26+X26</f>
        <v>130390.207677063</v>
      </c>
      <c r="AA26" s="23" t="n">
        <f aca="false">IF(X25*(1+$B$4)&lt;AC25, AC25, X25*(1+$B$4))</f>
        <v>125598.87574695</v>
      </c>
      <c r="AB26" s="2" t="n">
        <f aca="false">W26*(1+$B$7)</f>
        <v>0</v>
      </c>
      <c r="AC26" s="2" t="n">
        <f aca="false">IF(AC25&gt;AB26+AA26,AC25,AB26+AA26)</f>
        <v>125598.87574695</v>
      </c>
      <c r="AD26" s="2" t="n">
        <f aca="false">AC26*0.07</f>
        <v>8791.9213022865</v>
      </c>
      <c r="AE26" s="25" t="n">
        <f aca="false">AD26+AC26</f>
        <v>134390.797049236</v>
      </c>
      <c r="AF26" s="23" t="n">
        <f aca="false">IF(AC25*(1+$B$5)&lt;AH25, AH25, AC25*(1+$B$5))</f>
        <v>128655.9628905</v>
      </c>
      <c r="AG26" s="2" t="n">
        <f aca="false">AB26*(1+$B$7)</f>
        <v>0</v>
      </c>
      <c r="AH26" s="2" t="n">
        <f aca="false">IF(AH25&gt;AG26+AF26,AH25,AG26+AF26)</f>
        <v>128655.9628905</v>
      </c>
      <c r="AI26" s="2" t="n">
        <f aca="false">AH26*0.07</f>
        <v>9005.91740233503</v>
      </c>
      <c r="AJ26" s="25" t="n">
        <f aca="false">AI26+AH26</f>
        <v>137661.880292835</v>
      </c>
    </row>
    <row r="27" customFormat="false" ht="15" hidden="false" customHeight="false" outlineLevel="0" collapsed="false">
      <c r="A27" s="1" t="s">
        <v>42</v>
      </c>
      <c r="B27" s="2" t="n">
        <v>109657</v>
      </c>
      <c r="C27" s="2" t="n">
        <v>0</v>
      </c>
      <c r="D27" s="26" t="n">
        <f aca="false">+C27+B27</f>
        <v>109657</v>
      </c>
      <c r="E27" s="23" t="n">
        <f aca="false">D26*(1+$B$6)</f>
        <v>111670.675</v>
      </c>
      <c r="F27" s="2" t="n">
        <f aca="false">C27</f>
        <v>0</v>
      </c>
      <c r="G27" s="2" t="n">
        <f aca="false">+E27+F27</f>
        <v>111670.675</v>
      </c>
      <c r="H27" s="2" t="n">
        <f aca="false">G27*0.07</f>
        <v>7816.94725</v>
      </c>
      <c r="I27" s="25" t="n">
        <f aca="false">H27+G27</f>
        <v>119487.62225</v>
      </c>
      <c r="J27" s="1" t="s">
        <v>43</v>
      </c>
      <c r="K27" s="1" t="n">
        <v>17</v>
      </c>
      <c r="L27" s="23" t="n">
        <f aca="false">IF(G26*(1+$B$1)&lt;N26, N26, G26*(1+$B$1))</f>
        <v>114864.74425</v>
      </c>
      <c r="M27" s="2" t="n">
        <f aca="false">970*'Step Increment Modification'!$H$16</f>
        <v>1150.20861707885</v>
      </c>
      <c r="N27" s="2" t="n">
        <f aca="false">IF(N26&gt;M27+L27, N26, M27+L27)</f>
        <v>116014.952867079</v>
      </c>
      <c r="O27" s="2" t="n">
        <f aca="false">N27*0.07</f>
        <v>8121.04670069552</v>
      </c>
      <c r="P27" s="25" t="n">
        <f aca="false">O27+N27</f>
        <v>124135.999567774</v>
      </c>
      <c r="Q27" s="23" t="n">
        <f aca="false">IF(N26*(1+$B$2)&lt;S26, S26, N26*(1+$B$2))</f>
        <v>118310.6865775</v>
      </c>
      <c r="R27" s="2" t="n">
        <f aca="false">M27*(1+$B$7)</f>
        <v>1150.20861707885</v>
      </c>
      <c r="S27" s="2" t="n">
        <f aca="false">IF(S26&gt;R27+Q27,S26,R27+Q27)</f>
        <v>119460.895194579</v>
      </c>
      <c r="T27" s="2" t="n">
        <f aca="false">S27*0.07</f>
        <v>8362.26266362052</v>
      </c>
      <c r="U27" s="25" t="n">
        <f aca="false">T27+S27</f>
        <v>127823.157858199</v>
      </c>
      <c r="V27" s="23" t="n">
        <f aca="false">IF(S26*(1+$B$3)&lt;X26, X26, S26*(1+$B$3))</f>
        <v>121860.007174825</v>
      </c>
      <c r="W27" s="2" t="n">
        <f aca="false">R27*(1+$B$7)</f>
        <v>1150.20861707885</v>
      </c>
      <c r="X27" s="2" t="n">
        <f aca="false">IF(X26&gt;W27+V27,X26,W27+V27)</f>
        <v>123010.215791904</v>
      </c>
      <c r="Y27" s="2" t="n">
        <f aca="false">X27*0.07</f>
        <v>8610.71510543327</v>
      </c>
      <c r="Z27" s="25" t="n">
        <f aca="false">Y27+X27</f>
        <v>131620.930897337</v>
      </c>
      <c r="AA27" s="23" t="n">
        <f aca="false">IF(X26*(1+$B$4)&lt;AC26, AC26, X26*(1+$B$4))</f>
        <v>126125.107425944</v>
      </c>
      <c r="AB27" s="2" t="n">
        <f aca="false">W27*(1+$B$7)</f>
        <v>1150.20861707885</v>
      </c>
      <c r="AC27" s="2" t="n">
        <f aca="false">IF(AC26&gt;AB27+AA27,AC26,AB27+AA27)</f>
        <v>127275.316043023</v>
      </c>
      <c r="AD27" s="2" t="n">
        <f aca="false">AC27*0.07</f>
        <v>8909.27212301159</v>
      </c>
      <c r="AE27" s="25" t="n">
        <f aca="false">AD27+AC27</f>
        <v>136184.588166034</v>
      </c>
      <c r="AF27" s="23" t="n">
        <f aca="false">IF(AC26*(1+$B$5)&lt;AH26, AH26, AC26*(1+$B$5))</f>
        <v>129994.836398093</v>
      </c>
      <c r="AG27" s="2" t="n">
        <f aca="false">AB27*(1+$B$7)</f>
        <v>1150.20861707885</v>
      </c>
      <c r="AH27" s="2" t="n">
        <f aca="false">IF(AH26&gt;AG27+AF27,AH26,AG27+AF27)</f>
        <v>131145.045015172</v>
      </c>
      <c r="AI27" s="2" t="n">
        <f aca="false">AH27*0.07</f>
        <v>9180.15315106205</v>
      </c>
      <c r="AJ27" s="25" t="n">
        <f aca="false">AI27+AH27</f>
        <v>140325.198166234</v>
      </c>
    </row>
    <row r="28" customFormat="false" ht="15" hidden="false" customHeight="false" outlineLevel="0" collapsed="false">
      <c r="A28" s="1" t="s">
        <v>44</v>
      </c>
      <c r="B28" s="2" t="n">
        <v>110557</v>
      </c>
      <c r="C28" s="2" t="n">
        <v>0</v>
      </c>
      <c r="D28" s="26" t="n">
        <f aca="false">+C28+B28</f>
        <v>110557</v>
      </c>
      <c r="E28" s="23" t="n">
        <f aca="false">D27*(1+$B$6)</f>
        <v>112398.425</v>
      </c>
      <c r="F28" s="2" t="n">
        <f aca="false">C28</f>
        <v>0</v>
      </c>
      <c r="G28" s="2" t="n">
        <f aca="false">+E28+F28</f>
        <v>112398.425</v>
      </c>
      <c r="H28" s="2" t="n">
        <f aca="false">G28*0.07</f>
        <v>7867.88975</v>
      </c>
      <c r="I28" s="25" t="n">
        <f aca="false">H28+G28</f>
        <v>120266.31475</v>
      </c>
      <c r="J28" s="1" t="s">
        <v>45</v>
      </c>
      <c r="K28" s="1" t="n">
        <v>18</v>
      </c>
      <c r="L28" s="23" t="n">
        <f aca="false">IF(G27*(1+$B$1)&lt;N27, N27, G27*(1+$B$1))</f>
        <v>116014.952867079</v>
      </c>
      <c r="M28" s="2" t="n">
        <f aca="false">F28*(1+$B$7)</f>
        <v>0</v>
      </c>
      <c r="N28" s="2" t="n">
        <f aca="false">IF(N27&gt;M28+L28, N27, M28+L28)</f>
        <v>116014.952867079</v>
      </c>
      <c r="O28" s="2" t="n">
        <f aca="false">N28*0.07</f>
        <v>8121.04670069552</v>
      </c>
      <c r="P28" s="25" t="n">
        <f aca="false">O28+N28</f>
        <v>124135.999567774</v>
      </c>
      <c r="Q28" s="23" t="n">
        <f aca="false">IF(N27*(1+$B$2)&lt;S27, S27, N27*(1+$B$2))</f>
        <v>119495.401453091</v>
      </c>
      <c r="R28" s="2" t="n">
        <f aca="false">M28*(1+$B$7)</f>
        <v>0</v>
      </c>
      <c r="S28" s="2" t="n">
        <f aca="false">IF(S27&gt;R28+Q28,S27,R28+Q28)</f>
        <v>119495.401453091</v>
      </c>
      <c r="T28" s="2" t="n">
        <f aca="false">S28*0.07</f>
        <v>8364.67810171638</v>
      </c>
      <c r="U28" s="25" t="n">
        <f aca="false">T28+S28</f>
        <v>127860.079554808</v>
      </c>
      <c r="V28" s="23" t="n">
        <f aca="false">IF(S27*(1+$B$3)&lt;X27, X27, S27*(1+$B$3))</f>
        <v>123044.722050416</v>
      </c>
      <c r="W28" s="2" t="n">
        <f aca="false">R28*(1+$B$7)</f>
        <v>0</v>
      </c>
      <c r="X28" s="2" t="n">
        <f aca="false">IF(X27&gt;W28+V28,X27,W28+V28)</f>
        <v>123044.722050416</v>
      </c>
      <c r="Y28" s="2" t="n">
        <f aca="false">X28*0.07</f>
        <v>8613.13054352914</v>
      </c>
      <c r="Z28" s="25" t="n">
        <f aca="false">Y28+X28</f>
        <v>131657.852593945</v>
      </c>
      <c r="AA28" s="23" t="n">
        <f aca="false">IF(X27*(1+$B$4)&lt;AC27, AC27, X27*(1+$B$4))</f>
        <v>127315.57334462</v>
      </c>
      <c r="AB28" s="2" t="n">
        <f aca="false">W28*(1+$B$7)</f>
        <v>0</v>
      </c>
      <c r="AC28" s="2" t="n">
        <f aca="false">IF(AC27&gt;AB28+AA28,AC27,AB28+AA28)</f>
        <v>127315.57334462</v>
      </c>
      <c r="AD28" s="2" t="n">
        <f aca="false">AC28*0.07</f>
        <v>8912.09013412343</v>
      </c>
      <c r="AE28" s="25" t="n">
        <f aca="false">AD28+AC28</f>
        <v>136227.663478744</v>
      </c>
      <c r="AF28" s="23" t="n">
        <f aca="false">IF(AC27*(1+$B$5)&lt;AH27, AH27, AC27*(1+$B$5))</f>
        <v>131729.952104529</v>
      </c>
      <c r="AG28" s="2" t="n">
        <f aca="false">AB28*(1+$B$7)</f>
        <v>0</v>
      </c>
      <c r="AH28" s="2" t="n">
        <f aca="false">IF(AH27&gt;AG28+AF28,AH27,AG28+AF28)</f>
        <v>131729.952104529</v>
      </c>
      <c r="AI28" s="2" t="n">
        <f aca="false">AH28*0.07</f>
        <v>9221.096647317</v>
      </c>
      <c r="AJ28" s="25" t="n">
        <f aca="false">AI28+AH28</f>
        <v>140951.048751846</v>
      </c>
    </row>
    <row r="29" customFormat="false" ht="15" hidden="false" customHeight="false" outlineLevel="0" collapsed="false">
      <c r="A29" s="1" t="s">
        <v>46</v>
      </c>
      <c r="B29" s="2" t="n">
        <v>111766</v>
      </c>
      <c r="C29" s="2" t="n">
        <v>0</v>
      </c>
      <c r="D29" s="26" t="n">
        <f aca="false">+C29+B29</f>
        <v>111766</v>
      </c>
      <c r="E29" s="23" t="n">
        <f aca="false">D28*(1+$B$6)</f>
        <v>113320.925</v>
      </c>
      <c r="F29" s="2" t="n">
        <f aca="false">C29</f>
        <v>0</v>
      </c>
      <c r="G29" s="2" t="n">
        <f aca="false">+E29+F29</f>
        <v>113320.925</v>
      </c>
      <c r="H29" s="2" t="n">
        <f aca="false">G29*0.07</f>
        <v>7932.46475</v>
      </c>
      <c r="I29" s="25" t="n">
        <f aca="false">H29+G29</f>
        <v>121253.38975</v>
      </c>
      <c r="J29" s="1" t="s">
        <v>47</v>
      </c>
      <c r="K29" s="1" t="n">
        <v>19</v>
      </c>
      <c r="L29" s="23" t="n">
        <f aca="false">IF(G28*(1+$B$1)&lt;N28, N28, G28*(1+$B$1))</f>
        <v>116014.952867079</v>
      </c>
      <c r="M29" s="2" t="n">
        <f aca="false">F29*(1+$B$7)</f>
        <v>0</v>
      </c>
      <c r="N29" s="2" t="n">
        <f aca="false">IF(N28&gt;M29+L29, N28, M29+L29)</f>
        <v>116014.952867079</v>
      </c>
      <c r="O29" s="2" t="n">
        <f aca="false">N29*0.07</f>
        <v>8121.04670069552</v>
      </c>
      <c r="P29" s="25" t="n">
        <f aca="false">O29+N29</f>
        <v>124135.999567774</v>
      </c>
      <c r="Q29" s="23" t="n">
        <f aca="false">IF(N28*(1+$B$2)&lt;S28, S28, N28*(1+$B$2))</f>
        <v>119495.401453091</v>
      </c>
      <c r="R29" s="2" t="n">
        <f aca="false">M29*(1+$B$7)</f>
        <v>0</v>
      </c>
      <c r="S29" s="2" t="n">
        <f aca="false">IF(S28&gt;R29+Q29,S28,R29+Q29)</f>
        <v>119495.401453091</v>
      </c>
      <c r="T29" s="2" t="n">
        <f aca="false">S29*0.07</f>
        <v>8364.67810171638</v>
      </c>
      <c r="U29" s="25" t="n">
        <f aca="false">T29+S29</f>
        <v>127860.079554808</v>
      </c>
      <c r="V29" s="23" t="n">
        <f aca="false">IF(S28*(1+$B$3)&lt;X28, X28, S28*(1+$B$3))</f>
        <v>123080.263496684</v>
      </c>
      <c r="W29" s="2" t="n">
        <f aca="false">R29*(1+$B$7)</f>
        <v>0</v>
      </c>
      <c r="X29" s="2" t="n">
        <f aca="false">IF(X28&gt;W29+V29,X28,W29+V29)</f>
        <v>123080.263496684</v>
      </c>
      <c r="Y29" s="2" t="n">
        <f aca="false">X29*0.07</f>
        <v>8615.61844476788</v>
      </c>
      <c r="Z29" s="25" t="n">
        <f aca="false">Y29+X29</f>
        <v>131695.881941452</v>
      </c>
      <c r="AA29" s="23" t="n">
        <f aca="false">IF(X28*(1+$B$4)&lt;AC28, AC28, X28*(1+$B$4))</f>
        <v>127351.287322181</v>
      </c>
      <c r="AB29" s="2" t="n">
        <f aca="false">W29*(1+$B$7)</f>
        <v>0</v>
      </c>
      <c r="AC29" s="2" t="n">
        <f aca="false">IF(AC28&gt;AB29+AA29,AC28,AB29+AA29)</f>
        <v>127351.287322181</v>
      </c>
      <c r="AD29" s="2" t="n">
        <f aca="false">AC29*0.07</f>
        <v>8914.59011255265</v>
      </c>
      <c r="AE29" s="25" t="n">
        <f aca="false">AD29+AC29</f>
        <v>136265.877434733</v>
      </c>
      <c r="AF29" s="23" t="n">
        <f aca="false">IF(AC28*(1+$B$5)&lt;AH28, AH28, AC28*(1+$B$5))</f>
        <v>131771.618411682</v>
      </c>
      <c r="AG29" s="2" t="n">
        <f aca="false">AB29*(1+$B$7)</f>
        <v>0</v>
      </c>
      <c r="AH29" s="2" t="n">
        <f aca="false">IF(AH28&gt;AG29+AF29,AH28,AG29+AF29)</f>
        <v>131771.618411682</v>
      </c>
      <c r="AI29" s="2" t="n">
        <f aca="false">AH29*0.07</f>
        <v>9224.01328881775</v>
      </c>
      <c r="AJ29" s="25" t="n">
        <f aca="false">AI29+AH29</f>
        <v>140995.6317005</v>
      </c>
    </row>
    <row r="30" customFormat="false" ht="15" hidden="false" customHeight="false" outlineLevel="0" collapsed="false">
      <c r="A30" s="1" t="s">
        <v>43</v>
      </c>
      <c r="B30" s="2" t="n">
        <v>111766</v>
      </c>
      <c r="C30" s="2" t="n">
        <v>1493</v>
      </c>
      <c r="D30" s="26" t="n">
        <f aca="false">+C30+B30</f>
        <v>113259</v>
      </c>
      <c r="E30" s="23" t="n">
        <f aca="false">D29*(1+$B$6)</f>
        <v>114560.15</v>
      </c>
      <c r="F30" s="2" t="n">
        <f aca="false">C30</f>
        <v>1493</v>
      </c>
      <c r="G30" s="2" t="n">
        <f aca="false">+E30+F30</f>
        <v>116053.15</v>
      </c>
      <c r="H30" s="2" t="n">
        <f aca="false">G30*0.07</f>
        <v>8123.7205</v>
      </c>
      <c r="I30" s="25" t="n">
        <f aca="false">H30+G30</f>
        <v>124176.8705</v>
      </c>
      <c r="J30" s="1" t="s">
        <v>48</v>
      </c>
      <c r="K30" s="1" t="n">
        <v>20</v>
      </c>
      <c r="L30" s="23" t="n">
        <f aca="false">IF(G29*(1+$B$1)&lt;N29, N29, G29*(1+$B$1))</f>
        <v>116720.55275</v>
      </c>
      <c r="M30" s="2" t="n">
        <f aca="false">F30*(1+$B$7)</f>
        <v>1493</v>
      </c>
      <c r="N30" s="2" t="n">
        <f aca="false">IF(N29&gt;M30+L30, N29, M30+L30)</f>
        <v>118213.55275</v>
      </c>
      <c r="O30" s="2" t="n">
        <f aca="false">N30*0.07</f>
        <v>8274.9486925</v>
      </c>
      <c r="P30" s="25" t="n">
        <f aca="false">O30+N30</f>
        <v>126488.5014425</v>
      </c>
      <c r="Q30" s="23" t="n">
        <f aca="false">IF(N29*(1+$B$2)&lt;S29, S29, N29*(1+$B$2))</f>
        <v>119495.401453091</v>
      </c>
      <c r="R30" s="2" t="n">
        <f aca="false">M30*(1+$B$7)</f>
        <v>1493</v>
      </c>
      <c r="S30" s="2" t="n">
        <f aca="false">IF(S29&gt;R30+Q30,S29,R30+Q30)</f>
        <v>120988.401453091</v>
      </c>
      <c r="T30" s="2" t="n">
        <f aca="false">S30*0.07</f>
        <v>8469.18810171639</v>
      </c>
      <c r="U30" s="25" t="n">
        <f aca="false">T30+S30</f>
        <v>129457.589554808</v>
      </c>
      <c r="V30" s="23" t="n">
        <f aca="false">IF(S29*(1+$B$3)&lt;X29, X29, S29*(1+$B$3))</f>
        <v>123080.263496684</v>
      </c>
      <c r="W30" s="2" t="n">
        <f aca="false">R30*(1+$B$7)</f>
        <v>1493</v>
      </c>
      <c r="X30" s="2" t="n">
        <f aca="false">IF(X29&gt;W30+V30,X29,W30+V30)</f>
        <v>124573.263496684</v>
      </c>
      <c r="Y30" s="2" t="n">
        <f aca="false">X30*0.07</f>
        <v>8720.12844476788</v>
      </c>
      <c r="Z30" s="25" t="n">
        <f aca="false">Y30+X30</f>
        <v>133293.391941452</v>
      </c>
      <c r="AA30" s="23" t="n">
        <f aca="false">IF(X29*(1+$B$4)&lt;AC29, AC29, X29*(1+$B$4))</f>
        <v>127388.072719068</v>
      </c>
      <c r="AB30" s="2" t="n">
        <f aca="false">W30*(1+$B$7)</f>
        <v>1493</v>
      </c>
      <c r="AC30" s="2" t="n">
        <f aca="false">IF(AC29&gt;AB30+AA30,AC29,AB30+AA30)</f>
        <v>128881.072719068</v>
      </c>
      <c r="AD30" s="2" t="n">
        <f aca="false">AC30*0.07</f>
        <v>9021.67509033475</v>
      </c>
      <c r="AE30" s="25" t="n">
        <f aca="false">AD30+AC30</f>
        <v>137902.747809403</v>
      </c>
      <c r="AF30" s="23" t="n">
        <f aca="false">IF(AC29*(1+$B$5)&lt;AH29, AH29, AC29*(1+$B$5))</f>
        <v>131808.582378457</v>
      </c>
      <c r="AG30" s="2" t="n">
        <f aca="false">AB30*(1+$B$7)</f>
        <v>1493</v>
      </c>
      <c r="AH30" s="2" t="n">
        <f aca="false">IF(AH29&gt;AG30+AF30,AH29,AG30+AF30)</f>
        <v>133301.582378457</v>
      </c>
      <c r="AI30" s="2" t="n">
        <f aca="false">AH30*0.07</f>
        <v>9331.110766492</v>
      </c>
      <c r="AJ30" s="25" t="n">
        <f aca="false">AI30+AH30</f>
        <v>142632.693144949</v>
      </c>
    </row>
    <row r="31" customFormat="false" ht="15" hidden="false" customHeight="false" outlineLevel="0" collapsed="false">
      <c r="A31" s="1" t="s">
        <v>45</v>
      </c>
      <c r="B31" s="2" t="n">
        <v>113289</v>
      </c>
      <c r="C31" s="2" t="n">
        <v>0</v>
      </c>
      <c r="D31" s="26" t="n">
        <f aca="false">+C31+B31</f>
        <v>113289</v>
      </c>
      <c r="E31" s="23" t="n">
        <f aca="false">D30*(1+$B$6)</f>
        <v>116090.475</v>
      </c>
      <c r="F31" s="2" t="n">
        <f aca="false">C31</f>
        <v>0</v>
      </c>
      <c r="G31" s="2" t="n">
        <f aca="false">+E31+F31</f>
        <v>116090.475</v>
      </c>
      <c r="H31" s="2" t="n">
        <f aca="false">G31*0.07</f>
        <v>8126.33325</v>
      </c>
      <c r="I31" s="25" t="n">
        <f aca="false">H31+G31</f>
        <v>124216.80825</v>
      </c>
      <c r="J31" s="1" t="s">
        <v>49</v>
      </c>
      <c r="K31" s="1" t="n">
        <v>21</v>
      </c>
      <c r="L31" s="23" t="n">
        <f aca="false">IF(G30*(1+$B$1)&lt;N30, N30, G30*(1+$B$1))</f>
        <v>119534.7445</v>
      </c>
      <c r="M31" s="2" t="n">
        <f aca="false">F31*(1+$B$7)</f>
        <v>0</v>
      </c>
      <c r="N31" s="2" t="n">
        <f aca="false">IF(N30&gt;M31+L31, N30, M31+L31)</f>
        <v>119534.7445</v>
      </c>
      <c r="O31" s="2" t="n">
        <f aca="false">N31*0.07</f>
        <v>8367.432115</v>
      </c>
      <c r="P31" s="25" t="n">
        <f aca="false">O31+N31</f>
        <v>127902.176615</v>
      </c>
      <c r="Q31" s="23" t="n">
        <f aca="false">IF(N30*(1+$B$2)&lt;S30, S30, N30*(1+$B$2))</f>
        <v>121759.9593325</v>
      </c>
      <c r="R31" s="2" t="n">
        <f aca="false">M31*(1+$B$7)</f>
        <v>0</v>
      </c>
      <c r="S31" s="2" t="n">
        <f aca="false">IF(S30&gt;R31+Q31,S30,R31+Q31)</f>
        <v>121759.9593325</v>
      </c>
      <c r="T31" s="2" t="n">
        <f aca="false">S31*0.07</f>
        <v>8523.197153275</v>
      </c>
      <c r="U31" s="25" t="n">
        <f aca="false">T31+S31</f>
        <v>130283.156485775</v>
      </c>
      <c r="V31" s="23" t="n">
        <f aca="false">IF(S30*(1+$B$3)&lt;X30, X30, S30*(1+$B$3))</f>
        <v>124618.053496684</v>
      </c>
      <c r="W31" s="2" t="n">
        <f aca="false">R31*(1+$B$7)</f>
        <v>0</v>
      </c>
      <c r="X31" s="2" t="n">
        <f aca="false">IF(X30&gt;W31+V31,X30,W31+V31)</f>
        <v>124618.053496684</v>
      </c>
      <c r="Y31" s="2" t="n">
        <f aca="false">X31*0.07</f>
        <v>8723.26374476788</v>
      </c>
      <c r="Z31" s="25" t="n">
        <f aca="false">Y31+X31</f>
        <v>133341.317241452</v>
      </c>
      <c r="AA31" s="23" t="n">
        <f aca="false">IF(X30*(1+$B$4)&lt;AC30, AC30, X30*(1+$B$4))</f>
        <v>128933.327719068</v>
      </c>
      <c r="AB31" s="2" t="n">
        <f aca="false">W31*(1+$B$7)</f>
        <v>0</v>
      </c>
      <c r="AC31" s="2" t="n">
        <f aca="false">IF(AC30&gt;AB31+AA31,AC30,AB31+AA31)</f>
        <v>128933.327719068</v>
      </c>
      <c r="AD31" s="2" t="n">
        <f aca="false">AC31*0.07</f>
        <v>9025.33294033475</v>
      </c>
      <c r="AE31" s="25" t="n">
        <f aca="false">AD31+AC31</f>
        <v>137958.660659403</v>
      </c>
      <c r="AF31" s="23" t="n">
        <f aca="false">IF(AC30*(1+$B$5)&lt;AH30, AH30, AC30*(1+$B$5))</f>
        <v>133391.910264235</v>
      </c>
      <c r="AG31" s="2" t="n">
        <f aca="false">AB31*(1+$B$7)</f>
        <v>0</v>
      </c>
      <c r="AH31" s="2" t="n">
        <f aca="false">IF(AH30&gt;AG31+AF31,AH30,AG31+AF31)</f>
        <v>133391.910264235</v>
      </c>
      <c r="AI31" s="2" t="n">
        <f aca="false">AH31*0.07</f>
        <v>9337.43371849647</v>
      </c>
      <c r="AJ31" s="25" t="n">
        <f aca="false">AI31+AH31</f>
        <v>142729.343982732</v>
      </c>
    </row>
    <row r="32" customFormat="false" ht="15" hidden="false" customHeight="false" outlineLevel="0" collapsed="false">
      <c r="A32" s="1" t="s">
        <v>47</v>
      </c>
      <c r="B32" s="2" t="n">
        <v>113289</v>
      </c>
      <c r="C32" s="2" t="n">
        <v>0</v>
      </c>
      <c r="D32" s="26" t="n">
        <f aca="false">+C32+B32</f>
        <v>113289</v>
      </c>
      <c r="E32" s="23" t="n">
        <f aca="false">D31*(1+$B$6)</f>
        <v>116121.225</v>
      </c>
      <c r="F32" s="2" t="n">
        <f aca="false">C32</f>
        <v>0</v>
      </c>
      <c r="G32" s="2" t="n">
        <f aca="false">+E32+F32</f>
        <v>116121.225</v>
      </c>
      <c r="H32" s="2" t="n">
        <f aca="false">G32*0.07</f>
        <v>8128.48575</v>
      </c>
      <c r="I32" s="25" t="n">
        <f aca="false">H32+G32</f>
        <v>124249.71075</v>
      </c>
      <c r="J32" s="1" t="s">
        <v>50</v>
      </c>
      <c r="K32" s="1" t="n">
        <v>22</v>
      </c>
      <c r="L32" s="23" t="n">
        <f aca="false">IF(G31*(1+$B$1)&lt;N31, N31, G31*(1+$B$1))</f>
        <v>119573.18925</v>
      </c>
      <c r="M32" s="2" t="n">
        <f aca="false">F32*(1+$B$7)</f>
        <v>0</v>
      </c>
      <c r="N32" s="2" t="n">
        <f aca="false">IF(N31&gt;M32+L32, N31, M32+L32)</f>
        <v>119573.18925</v>
      </c>
      <c r="O32" s="2" t="n">
        <f aca="false">N32*0.07</f>
        <v>8370.1232475</v>
      </c>
      <c r="P32" s="25" t="n">
        <f aca="false">O32+N32</f>
        <v>127943.3124975</v>
      </c>
      <c r="Q32" s="23" t="n">
        <f aca="false">IF(N31*(1+$B$2)&lt;S31, S31, N31*(1+$B$2))</f>
        <v>123120.786835</v>
      </c>
      <c r="R32" s="2" t="n">
        <f aca="false">M32*(1+$B$7)</f>
        <v>0</v>
      </c>
      <c r="S32" s="2" t="n">
        <f aca="false">IF(S31&gt;R32+Q32,S31,R32+Q32)</f>
        <v>123120.786835</v>
      </c>
      <c r="T32" s="2" t="n">
        <f aca="false">S32*0.07</f>
        <v>8618.45507845</v>
      </c>
      <c r="U32" s="25" t="n">
        <f aca="false">T32+S32</f>
        <v>131739.24191345</v>
      </c>
      <c r="V32" s="23" t="n">
        <f aca="false">IF(S31*(1+$B$3)&lt;X31, X31, S31*(1+$B$3))</f>
        <v>125412.758112475</v>
      </c>
      <c r="W32" s="2" t="n">
        <f aca="false">R32*(1+$B$7)</f>
        <v>0</v>
      </c>
      <c r="X32" s="2" t="n">
        <f aca="false">IF(X31&gt;W32+V32,X31,W32+V32)</f>
        <v>125412.758112475</v>
      </c>
      <c r="Y32" s="2" t="n">
        <f aca="false">X32*0.07</f>
        <v>8778.89306787325</v>
      </c>
      <c r="Z32" s="25" t="n">
        <f aca="false">Y32+X32</f>
        <v>134191.651180348</v>
      </c>
      <c r="AA32" s="23" t="n">
        <f aca="false">IF(X31*(1+$B$4)&lt;AC31, AC31, X31*(1+$B$4))</f>
        <v>128979.685369068</v>
      </c>
      <c r="AB32" s="2" t="n">
        <f aca="false">W32*(1+$B$7)</f>
        <v>0</v>
      </c>
      <c r="AC32" s="2" t="n">
        <f aca="false">IF(AC31&gt;AB32+AA32,AC31,AB32+AA32)</f>
        <v>128979.685369068</v>
      </c>
      <c r="AD32" s="2" t="n">
        <f aca="false">AC32*0.07</f>
        <v>9028.57797583475</v>
      </c>
      <c r="AE32" s="25" t="n">
        <f aca="false">AD32+AC32</f>
        <v>138008.263344903</v>
      </c>
      <c r="AF32" s="23" t="n">
        <f aca="false">IF(AC31*(1+$B$5)&lt;AH31, AH31, AC31*(1+$B$5))</f>
        <v>133445.994189235</v>
      </c>
      <c r="AG32" s="2" t="n">
        <f aca="false">AB32*(1+$B$7)</f>
        <v>0</v>
      </c>
      <c r="AH32" s="2" t="n">
        <f aca="false">IF(AH31&gt;AG32+AF32,AH31,AG32+AF32)</f>
        <v>133445.994189235</v>
      </c>
      <c r="AI32" s="2" t="n">
        <f aca="false">AH32*0.07</f>
        <v>9341.21959324647</v>
      </c>
      <c r="AJ32" s="25" t="n">
        <f aca="false">AI32+AH32</f>
        <v>142787.213782482</v>
      </c>
    </row>
    <row r="33" customFormat="false" ht="15" hidden="false" customHeight="false" outlineLevel="0" collapsed="false">
      <c r="A33" s="1" t="s">
        <v>51</v>
      </c>
      <c r="B33" s="2" t="n">
        <v>113289</v>
      </c>
      <c r="C33" s="2" t="n">
        <v>0</v>
      </c>
      <c r="D33" s="26" t="n">
        <f aca="false">+C33+B33</f>
        <v>113289</v>
      </c>
      <c r="E33" s="23" t="n">
        <f aca="false">D32*(1+$B$6)</f>
        <v>116121.225</v>
      </c>
      <c r="F33" s="2" t="n">
        <f aca="false">C33</f>
        <v>0</v>
      </c>
      <c r="G33" s="2" t="n">
        <f aca="false">+E33+F33</f>
        <v>116121.225</v>
      </c>
      <c r="H33" s="2" t="n">
        <f aca="false">G33*0.07</f>
        <v>8128.48575</v>
      </c>
      <c r="I33" s="25" t="n">
        <f aca="false">H33+G33</f>
        <v>124249.71075</v>
      </c>
      <c r="J33" s="1" t="s">
        <v>52</v>
      </c>
      <c r="K33" s="1" t="n">
        <v>23</v>
      </c>
      <c r="L33" s="23" t="n">
        <f aca="false">IF(G32*(1+$B$1)&lt;N32, N32, G32*(1+$B$1))</f>
        <v>119604.86175</v>
      </c>
      <c r="M33" s="2" t="n">
        <f aca="false">550*'Step Increment Modification'!$H$16</f>
        <v>652.180143704503</v>
      </c>
      <c r="N33" s="2" t="n">
        <f aca="false">IF(N32&gt;M33+L33, N32, M33+L33)</f>
        <v>120257.041893705</v>
      </c>
      <c r="O33" s="2" t="n">
        <f aca="false">N33*0.07</f>
        <v>8417.99293255932</v>
      </c>
      <c r="P33" s="25" t="n">
        <f aca="false">O33+N33</f>
        <v>128675.034826264</v>
      </c>
      <c r="Q33" s="23" t="n">
        <f aca="false">IF(N32*(1+$B$2)&lt;S32, S32, N32*(1+$B$2))</f>
        <v>123160.3849275</v>
      </c>
      <c r="R33" s="2" t="n">
        <f aca="false">M33*(1+$B$7)</f>
        <v>652.180143704503</v>
      </c>
      <c r="S33" s="2" t="n">
        <f aca="false">IF(S32&gt;R33+Q33,S32,R33+Q33)</f>
        <v>123812.565071205</v>
      </c>
      <c r="T33" s="2" t="n">
        <f aca="false">S33*0.07</f>
        <v>8666.87955498432</v>
      </c>
      <c r="U33" s="25" t="n">
        <f aca="false">T33+S33</f>
        <v>132479.444626189</v>
      </c>
      <c r="V33" s="23" t="n">
        <f aca="false">IF(S32*(1+$B$3)&lt;X32, X32, S32*(1+$B$3))</f>
        <v>126814.41044005</v>
      </c>
      <c r="W33" s="2" t="n">
        <f aca="false">R33*(1+$B$7)</f>
        <v>652.180143704503</v>
      </c>
      <c r="X33" s="2" t="n">
        <f aca="false">IF(X32&gt;W33+V33,X32,W33+V33)</f>
        <v>127466.590583755</v>
      </c>
      <c r="Y33" s="2" t="n">
        <f aca="false">X33*0.07</f>
        <v>8922.66134086282</v>
      </c>
      <c r="Z33" s="25" t="n">
        <f aca="false">Y33+X33</f>
        <v>136389.251924617</v>
      </c>
      <c r="AA33" s="23" t="n">
        <f aca="false">IF(X32*(1+$B$4)&lt;AC32, AC32, X32*(1+$B$4))</f>
        <v>129802.204646412</v>
      </c>
      <c r="AB33" s="2" t="n">
        <f aca="false">W33*(1+$B$7)</f>
        <v>652.180143704503</v>
      </c>
      <c r="AC33" s="2" t="n">
        <f aca="false">IF(AC32&gt;AB33+AA33,AC32,AB33+AA33)</f>
        <v>130454.384790116</v>
      </c>
      <c r="AD33" s="2" t="n">
        <f aca="false">AC33*0.07</f>
        <v>9131.80693530813</v>
      </c>
      <c r="AE33" s="25" t="n">
        <f aca="false">AD33+AC33</f>
        <v>139586.191725424</v>
      </c>
      <c r="AF33" s="23" t="n">
        <f aca="false">IF(AC32*(1+$B$5)&lt;AH32, AH32, AC32*(1+$B$5))</f>
        <v>133493.974356985</v>
      </c>
      <c r="AG33" s="2" t="n">
        <f aca="false">AB33*(1+$B$7)</f>
        <v>652.180143704503</v>
      </c>
      <c r="AH33" s="2" t="n">
        <f aca="false">IF(AH32&gt;AG33+AF33,AH32,AG33+AF33)</f>
        <v>134146.15450069</v>
      </c>
      <c r="AI33" s="2" t="n">
        <f aca="false">AH33*0.07</f>
        <v>9390.23081504828</v>
      </c>
      <c r="AJ33" s="25" t="n">
        <f aca="false">AI33+AH33</f>
        <v>143536.385315738</v>
      </c>
    </row>
    <row r="34" customFormat="false" ht="15" hidden="false" customHeight="false" outlineLevel="0" collapsed="false">
      <c r="A34" s="1" t="s">
        <v>53</v>
      </c>
      <c r="B34" s="2" t="n">
        <v>113319</v>
      </c>
      <c r="C34" s="2" t="n">
        <v>0</v>
      </c>
      <c r="D34" s="26" t="n">
        <f aca="false">+C34+B34</f>
        <v>113319</v>
      </c>
      <c r="E34" s="23" t="n">
        <f aca="false">D33*(1+$B$6)</f>
        <v>116121.225</v>
      </c>
      <c r="F34" s="2" t="n">
        <f aca="false">C34</f>
        <v>0</v>
      </c>
      <c r="G34" s="2" t="n">
        <f aca="false">+E34+F34</f>
        <v>116121.225</v>
      </c>
      <c r="H34" s="2" t="n">
        <f aca="false">G34*0.07</f>
        <v>8128.48575</v>
      </c>
      <c r="I34" s="25" t="n">
        <f aca="false">H34+G34</f>
        <v>124249.71075</v>
      </c>
      <c r="J34" s="1" t="s">
        <v>54</v>
      </c>
      <c r="K34" s="1" t="n">
        <v>24</v>
      </c>
      <c r="L34" s="23" t="n">
        <f aca="false">IF(G33*(1+$B$1)&lt;N33, N33, G33*(1+$B$1))</f>
        <v>120257.041893705</v>
      </c>
      <c r="M34" s="2" t="n">
        <f aca="false">F34*(1+$B$7)</f>
        <v>0</v>
      </c>
      <c r="N34" s="2" t="n">
        <f aca="false">IF(N33&gt;M34+L34, N33, M34+L34)</f>
        <v>120257.041893705</v>
      </c>
      <c r="O34" s="2" t="n">
        <f aca="false">N34*0.07</f>
        <v>8417.99293255932</v>
      </c>
      <c r="P34" s="25" t="n">
        <f aca="false">O34+N34</f>
        <v>128675.034826264</v>
      </c>
      <c r="Q34" s="23" t="n">
        <f aca="false">IF(N33*(1+$B$2)&lt;S33, S33, N33*(1+$B$2))</f>
        <v>123864.753150516</v>
      </c>
      <c r="R34" s="2" t="n">
        <f aca="false">M34*(1+$B$7)</f>
        <v>0</v>
      </c>
      <c r="S34" s="2" t="n">
        <f aca="false">IF(S33&gt;R34+Q34,S33,R34+Q34)</f>
        <v>123864.753150516</v>
      </c>
      <c r="T34" s="2" t="n">
        <f aca="false">S34*0.07</f>
        <v>8670.5327205361</v>
      </c>
      <c r="U34" s="25" t="n">
        <f aca="false">T34+S34</f>
        <v>132535.285871052</v>
      </c>
      <c r="V34" s="23" t="n">
        <f aca="false">IF(S33*(1+$B$3)&lt;X33, X33, S33*(1+$B$3))</f>
        <v>127526.942023341</v>
      </c>
      <c r="W34" s="2" t="n">
        <f aca="false">R34*(1+$B$7)</f>
        <v>0</v>
      </c>
      <c r="X34" s="2" t="n">
        <f aca="false">IF(X33&gt;W34+V34,X33,W34+V34)</f>
        <v>127526.942023341</v>
      </c>
      <c r="Y34" s="2" t="n">
        <f aca="false">X34*0.07</f>
        <v>8926.88594163385</v>
      </c>
      <c r="Z34" s="25" t="n">
        <f aca="false">Y34+X34</f>
        <v>136453.827964974</v>
      </c>
      <c r="AA34" s="23" t="n">
        <f aca="false">IF(X33*(1+$B$4)&lt;AC33, AC33, X33*(1+$B$4))</f>
        <v>131927.921254186</v>
      </c>
      <c r="AB34" s="2" t="n">
        <f aca="false">W34*(1+$B$7)</f>
        <v>0</v>
      </c>
      <c r="AC34" s="2" t="n">
        <f aca="false">IF(AC33&gt;AB34+AA34,AC33,AB34+AA34)</f>
        <v>131927.921254186</v>
      </c>
      <c r="AD34" s="2" t="n">
        <f aca="false">AC34*0.07</f>
        <v>9234.95448779302</v>
      </c>
      <c r="AE34" s="25" t="n">
        <f aca="false">AD34+AC34</f>
        <v>141162.875741979</v>
      </c>
      <c r="AF34" s="23" t="n">
        <f aca="false">IF(AC33*(1+$B$5)&lt;AH33, AH33, AC33*(1+$B$5))</f>
        <v>135020.28825777</v>
      </c>
      <c r="AG34" s="2" t="n">
        <f aca="false">AB34*(1+$B$7)</f>
        <v>0</v>
      </c>
      <c r="AH34" s="2" t="n">
        <f aca="false">IF(AH33&gt;AG34+AF34,AH33,AG34+AF34)</f>
        <v>135020.28825777</v>
      </c>
      <c r="AI34" s="2" t="n">
        <f aca="false">AH34*0.07</f>
        <v>9451.42017804391</v>
      </c>
      <c r="AJ34" s="25" t="n">
        <f aca="false">AI34+AH34</f>
        <v>144471.708435814</v>
      </c>
    </row>
    <row r="35" customFormat="false" ht="15" hidden="false" customHeight="false" outlineLevel="0" collapsed="false">
      <c r="A35" s="1" t="s">
        <v>48</v>
      </c>
      <c r="B35" s="2" t="n">
        <v>113319</v>
      </c>
      <c r="C35" s="2" t="n">
        <v>1490</v>
      </c>
      <c r="D35" s="26" t="n">
        <f aca="false">+C35+B35</f>
        <v>114809</v>
      </c>
      <c r="E35" s="23" t="n">
        <f aca="false">D34*(1+$B$6)</f>
        <v>116151.975</v>
      </c>
      <c r="F35" s="2" t="n">
        <f aca="false">C35</f>
        <v>1490</v>
      </c>
      <c r="G35" s="2" t="n">
        <f aca="false">+E35+F35</f>
        <v>117641.975</v>
      </c>
      <c r="H35" s="2" t="n">
        <f aca="false">G35*0.07</f>
        <v>8234.93825</v>
      </c>
      <c r="I35" s="25" t="n">
        <f aca="false">H35+G35</f>
        <v>125876.91325</v>
      </c>
      <c r="J35" s="1" t="s">
        <v>55</v>
      </c>
      <c r="K35" s="1" t="n">
        <v>25</v>
      </c>
      <c r="L35" s="23" t="n">
        <f aca="false">IF(G34*(1+$B$1)&lt;N34, N34, G34*(1+$B$1))</f>
        <v>120257.041893705</v>
      </c>
      <c r="M35" s="2" t="n">
        <f aca="false">F35*(1+$B$7)</f>
        <v>1490</v>
      </c>
      <c r="N35" s="2" t="n">
        <f aca="false">IF(N34&gt;M35+L35, N34, M35+L35)</f>
        <v>121747.041893705</v>
      </c>
      <c r="O35" s="2" t="n">
        <f aca="false">N35*0.07</f>
        <v>8522.29293255932</v>
      </c>
      <c r="P35" s="25" t="n">
        <f aca="false">O35+N35</f>
        <v>130269.334826264</v>
      </c>
      <c r="Q35" s="23" t="n">
        <f aca="false">IF(N34*(1+$B$2)&lt;S34, S34, N34*(1+$B$2))</f>
        <v>123864.753150516</v>
      </c>
      <c r="R35" s="2" t="n">
        <f aca="false">M35*(1+$B$7)</f>
        <v>1490</v>
      </c>
      <c r="S35" s="2" t="n">
        <f aca="false">IF(S34&gt;R35+Q35,S34,R35+Q35)</f>
        <v>125354.753150516</v>
      </c>
      <c r="T35" s="2" t="n">
        <f aca="false">S35*0.07</f>
        <v>8774.8327205361</v>
      </c>
      <c r="U35" s="25" t="n">
        <f aca="false">T35+S35</f>
        <v>134129.585871052</v>
      </c>
      <c r="V35" s="23" t="n">
        <f aca="false">IF(S34*(1+$B$3)&lt;X34, X34, S34*(1+$B$3))</f>
        <v>127580.695745031</v>
      </c>
      <c r="W35" s="2" t="n">
        <f aca="false">R35*(1+$B$7)</f>
        <v>1490</v>
      </c>
      <c r="X35" s="2" t="n">
        <f aca="false">IF(X34&gt;W35+V35,X34,W35+V35)</f>
        <v>129070.695745031</v>
      </c>
      <c r="Y35" s="2" t="n">
        <f aca="false">X35*0.07</f>
        <v>9034.94870215218</v>
      </c>
      <c r="Z35" s="25" t="n">
        <f aca="false">Y35+X35</f>
        <v>138105.644447183</v>
      </c>
      <c r="AA35" s="23" t="n">
        <f aca="false">IF(X34*(1+$B$4)&lt;AC34, AC34, X34*(1+$B$4))</f>
        <v>131990.384994158</v>
      </c>
      <c r="AB35" s="2" t="n">
        <f aca="false">W35*(1+$B$7)</f>
        <v>1490</v>
      </c>
      <c r="AC35" s="2" t="n">
        <f aca="false">IF(AC34&gt;AB35+AA35,AC34,AB35+AA35)</f>
        <v>133480.384994158</v>
      </c>
      <c r="AD35" s="2" t="n">
        <f aca="false">AC35*0.07</f>
        <v>9343.62694959103</v>
      </c>
      <c r="AE35" s="25" t="n">
        <f aca="false">AD35+AC35</f>
        <v>142824.011943749</v>
      </c>
      <c r="AF35" s="23" t="n">
        <f aca="false">IF(AC34*(1+$B$5)&lt;AH34, AH34, AC34*(1+$B$5))</f>
        <v>136545.398498082</v>
      </c>
      <c r="AG35" s="2" t="n">
        <f aca="false">AB35*(1+$B$7)</f>
        <v>1490</v>
      </c>
      <c r="AH35" s="2" t="n">
        <f aca="false">IF(AH34&gt;AG35+AF35,AH34,AG35+AF35)</f>
        <v>138035.398498082</v>
      </c>
      <c r="AI35" s="2" t="n">
        <f aca="false">AH35*0.07</f>
        <v>9662.47789486577</v>
      </c>
      <c r="AJ35" s="25" t="n">
        <f aca="false">AI35+AH35</f>
        <v>147697.876392948</v>
      </c>
    </row>
    <row r="36" customFormat="false" ht="15" hidden="false" customHeight="false" outlineLevel="0" collapsed="false">
      <c r="A36" s="1" t="s">
        <v>49</v>
      </c>
      <c r="B36" s="2" t="n">
        <v>114839</v>
      </c>
      <c r="C36" s="2" t="n">
        <v>0</v>
      </c>
      <c r="D36" s="26" t="n">
        <f aca="false">+C36+B36</f>
        <v>114839</v>
      </c>
      <c r="E36" s="23" t="n">
        <f aca="false">D35*(1+$B$6)</f>
        <v>117679.225</v>
      </c>
      <c r="F36" s="2" t="n">
        <f aca="false">C36</f>
        <v>0</v>
      </c>
      <c r="G36" s="2" t="n">
        <f aca="false">+E36+F36</f>
        <v>117679.225</v>
      </c>
      <c r="H36" s="2" t="n">
        <f aca="false">G36*0.07</f>
        <v>8237.54575</v>
      </c>
      <c r="I36" s="25" t="n">
        <f aca="false">H36+G36</f>
        <v>125916.77075</v>
      </c>
      <c r="J36" s="1" t="s">
        <v>56</v>
      </c>
      <c r="K36" s="1" t="n">
        <v>26</v>
      </c>
      <c r="L36" s="23" t="n">
        <f aca="false">IF(G35*(1+$B$1)&lt;N35, N35, G35*(1+$B$1))</f>
        <v>121747.041893705</v>
      </c>
      <c r="M36" s="2" t="n">
        <f aca="false">F36*(1+$B$7)</f>
        <v>0</v>
      </c>
      <c r="N36" s="2" t="n">
        <f aca="false">IF(N35&gt;M36+L36, N35, M36+L36)</f>
        <v>121747.041893705</v>
      </c>
      <c r="O36" s="2" t="n">
        <f aca="false">N36*0.07</f>
        <v>8522.29293255932</v>
      </c>
      <c r="P36" s="25" t="n">
        <f aca="false">O36+N36</f>
        <v>130269.334826264</v>
      </c>
      <c r="Q36" s="23" t="n">
        <f aca="false">IF(N35*(1+$B$2)&lt;S35, S35, N35*(1+$B$2))</f>
        <v>125399.453150516</v>
      </c>
      <c r="R36" s="2" t="n">
        <f aca="false">M36*(1+$B$7)</f>
        <v>0</v>
      </c>
      <c r="S36" s="2" t="n">
        <f aca="false">IF(S35&gt;R36+Q36,S35,R36+Q36)</f>
        <v>125399.453150516</v>
      </c>
      <c r="T36" s="2" t="n">
        <f aca="false">S36*0.07</f>
        <v>8777.9617205361</v>
      </c>
      <c r="U36" s="25" t="n">
        <f aca="false">T36+S36</f>
        <v>134177.414871052</v>
      </c>
      <c r="V36" s="23" t="n">
        <f aca="false">IF(S35*(1+$B$3)&lt;X35, X35, S35*(1+$B$3))</f>
        <v>129115.395745031</v>
      </c>
      <c r="W36" s="2" t="n">
        <f aca="false">R36*(1+$B$7)</f>
        <v>0</v>
      </c>
      <c r="X36" s="2" t="n">
        <f aca="false">IF(X35&gt;W36+V36,X35,W36+V36)</f>
        <v>129115.395745031</v>
      </c>
      <c r="Y36" s="2" t="n">
        <f aca="false">X36*0.07</f>
        <v>9038.07770215218</v>
      </c>
      <c r="Z36" s="25" t="n">
        <f aca="false">Y36+X36</f>
        <v>138153.473447183</v>
      </c>
      <c r="AA36" s="23" t="n">
        <f aca="false">IF(X35*(1+$B$4)&lt;AC35, AC35, X35*(1+$B$4))</f>
        <v>133588.170096107</v>
      </c>
      <c r="AB36" s="2" t="n">
        <f aca="false">W36*(1+$B$7)</f>
        <v>0</v>
      </c>
      <c r="AC36" s="2" t="n">
        <f aca="false">IF(AC35&gt;AB36+AA36,AC35,AB36+AA36)</f>
        <v>133588.170096107</v>
      </c>
      <c r="AD36" s="2" t="n">
        <f aca="false">AC36*0.07</f>
        <v>9351.1719067275</v>
      </c>
      <c r="AE36" s="25" t="n">
        <f aca="false">AD36+AC36</f>
        <v>142939.342002835</v>
      </c>
      <c r="AF36" s="23" t="n">
        <f aca="false">IF(AC35*(1+$B$5)&lt;AH35, AH35, AC35*(1+$B$5))</f>
        <v>138152.198468953</v>
      </c>
      <c r="AG36" s="2" t="n">
        <f aca="false">AB36*(1+$B$7)</f>
        <v>0</v>
      </c>
      <c r="AH36" s="2" t="n">
        <f aca="false">IF(AH35&gt;AG36+AF36,AH35,AG36+AF36)</f>
        <v>138152.198468953</v>
      </c>
      <c r="AI36" s="2" t="n">
        <f aca="false">AH36*0.07</f>
        <v>9670.65389282672</v>
      </c>
      <c r="AJ36" s="25" t="n">
        <f aca="false">AI36+AH36</f>
        <v>147822.85236178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117709.975</v>
      </c>
      <c r="F37" s="28" t="n">
        <v>0</v>
      </c>
      <c r="G37" s="28" t="n">
        <f aca="false">+E37+F37</f>
        <v>117709.975</v>
      </c>
      <c r="H37" s="28" t="n">
        <f aca="false">G37*0.07</f>
        <v>8239.69825</v>
      </c>
      <c r="I37" s="29" t="n">
        <f aca="false">H37+G37</f>
        <v>125949.67325</v>
      </c>
      <c r="J37" s="1" t="s">
        <v>57</v>
      </c>
      <c r="K37" s="1" t="n">
        <v>27</v>
      </c>
      <c r="L37" s="23" t="n">
        <f aca="false">IF(G36*(1+$B$1)&lt;N36, N36, G36*(1+$B$1))</f>
        <v>121747.041893705</v>
      </c>
      <c r="M37" s="2" t="n">
        <f aca="false">F37*(1+$B$7)</f>
        <v>0</v>
      </c>
      <c r="N37" s="2" t="n">
        <f aca="false">IF(N36&gt;M37+L37, N36, M37+L37)</f>
        <v>121747.041893705</v>
      </c>
      <c r="O37" s="2" t="n">
        <f aca="false">N37*0.07</f>
        <v>8522.29293255932</v>
      </c>
      <c r="P37" s="25" t="n">
        <f aca="false">O37+N37</f>
        <v>130269.334826264</v>
      </c>
      <c r="Q37" s="23" t="n">
        <f aca="false">IF(N36*(1+$B$2)&lt;S36, S36, N36*(1+$B$2))</f>
        <v>125399.453150516</v>
      </c>
      <c r="R37" s="2" t="n">
        <f aca="false">M37*(1+$B$7)</f>
        <v>0</v>
      </c>
      <c r="S37" s="2" t="n">
        <f aca="false">IF(S36&gt;R37+Q37,S36,R37+Q37)</f>
        <v>125399.453150516</v>
      </c>
      <c r="T37" s="2" t="n">
        <f aca="false">S37*0.07</f>
        <v>8777.9617205361</v>
      </c>
      <c r="U37" s="25" t="n">
        <f aca="false">T37+S37</f>
        <v>134177.414871052</v>
      </c>
      <c r="V37" s="23" t="n">
        <f aca="false">IF(S36*(1+$B$3)&lt;X36, X36, S36*(1+$B$3))</f>
        <v>129161.436745031</v>
      </c>
      <c r="W37" s="2" t="n">
        <f aca="false">R37*(1+$B$7)</f>
        <v>0</v>
      </c>
      <c r="X37" s="2" t="n">
        <f aca="false">IF(X36&gt;W37+V37,X36,W37+V37)</f>
        <v>129161.436745031</v>
      </c>
      <c r="Y37" s="2" t="n">
        <f aca="false">X37*0.07</f>
        <v>9041.30057215218</v>
      </c>
      <c r="Z37" s="25" t="n">
        <f aca="false">Y37+X37</f>
        <v>138202.737317183</v>
      </c>
      <c r="AA37" s="23" t="n">
        <f aca="false">IF(X36*(1+$B$4)&lt;AC36, AC36, X36*(1+$B$4))</f>
        <v>133634.434596107</v>
      </c>
      <c r="AB37" s="2" t="n">
        <f aca="false">W37*(1+$B$7)</f>
        <v>0</v>
      </c>
      <c r="AC37" s="2" t="n">
        <f aca="false">IF(AC36&gt;AB37+AA37,AC36,AB37+AA37)</f>
        <v>133634.434596107</v>
      </c>
      <c r="AD37" s="2" t="n">
        <f aca="false">AC37*0.07</f>
        <v>9354.41042172751</v>
      </c>
      <c r="AE37" s="25" t="n">
        <f aca="false">AD37+AC37</f>
        <v>142988.845017835</v>
      </c>
      <c r="AF37" s="23" t="n">
        <f aca="false">IF(AC36*(1+$B$5)&lt;AH36, AH36, AC36*(1+$B$5))</f>
        <v>138263.756049471</v>
      </c>
      <c r="AG37" s="2" t="n">
        <f aca="false">AB37*(1+$B$7)</f>
        <v>0</v>
      </c>
      <c r="AH37" s="2" t="n">
        <f aca="false">IF(AH36&gt;AG37+AF37,AH36,AG37+AF37)</f>
        <v>138263.756049471</v>
      </c>
      <c r="AI37" s="2" t="n">
        <f aca="false">AH37*0.07</f>
        <v>9678.46292346296</v>
      </c>
      <c r="AJ37" s="25" t="n">
        <f aca="false">AI37+AH37</f>
        <v>147942.218972934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121747.041893705</v>
      </c>
      <c r="M38" s="30" t="n">
        <v>0</v>
      </c>
      <c r="N38" s="2" t="n">
        <f aca="false">IF(N37&gt;M38+L38, N37, M38+L38)</f>
        <v>121747.041893705</v>
      </c>
      <c r="O38" s="2" t="n">
        <f aca="false">N38*0.07</f>
        <v>8522.29293255932</v>
      </c>
      <c r="P38" s="31" t="n">
        <f aca="false">O38+N38</f>
        <v>130269.334826264</v>
      </c>
      <c r="Q38" s="23" t="n">
        <f aca="false">IF(N37*(1+$B$2)&lt;S37, S37, N37*(1+$B$2))</f>
        <v>125399.453150516</v>
      </c>
      <c r="R38" s="30" t="n">
        <v>0</v>
      </c>
      <c r="S38" s="2" t="n">
        <f aca="false">IF(S37&gt;R38+Q38,S37,R38+Q38)</f>
        <v>125399.453150516</v>
      </c>
      <c r="T38" s="2" t="n">
        <f aca="false">S38*0.07</f>
        <v>8777.9617205361</v>
      </c>
      <c r="U38" s="31" t="n">
        <f aca="false">T38+S38</f>
        <v>134177.414871052</v>
      </c>
      <c r="V38" s="23" t="n">
        <f aca="false">IF(S37*(1+$B$3)&lt;X37, X37, S37*(1+$B$3))</f>
        <v>129161.436745031</v>
      </c>
      <c r="W38" s="30" t="n">
        <v>0</v>
      </c>
      <c r="X38" s="2" t="n">
        <f aca="false">IF(X37&gt;W38+V38,X37,W38+V38)</f>
        <v>129161.436745031</v>
      </c>
      <c r="Y38" s="2" t="n">
        <f aca="false">X38*0.07</f>
        <v>9041.30057215218</v>
      </c>
      <c r="Z38" s="31" t="n">
        <f aca="false">Y38+X38</f>
        <v>138202.737317183</v>
      </c>
      <c r="AA38" s="23" t="n">
        <f aca="false">IF(X37*(1+$B$4)&lt;AC37, AC37, X37*(1+$B$4))</f>
        <v>133682.087031107</v>
      </c>
      <c r="AB38" s="30" t="n">
        <v>0</v>
      </c>
      <c r="AC38" s="2" t="n">
        <f aca="false">IF(AC37&gt;AB38+AA38,AC37,AB38+AA38)</f>
        <v>133682.087031107</v>
      </c>
      <c r="AD38" s="2" t="n">
        <f aca="false">AC38*0.07</f>
        <v>9357.7460921775</v>
      </c>
      <c r="AE38" s="31" t="n">
        <f aca="false">AD38+AC38</f>
        <v>143039.833123285</v>
      </c>
      <c r="AF38" s="23" t="n">
        <f aca="false">IF(AC37*(1+$B$5)&lt;AH37, AH37, AC37*(1+$B$5))</f>
        <v>138311.639806971</v>
      </c>
      <c r="AG38" s="30" t="n">
        <v>0</v>
      </c>
      <c r="AH38" s="2" t="n">
        <f aca="false">IF(AH37&gt;AG38+AF38,AH37,AG38+AF38)</f>
        <v>138311.639806971</v>
      </c>
      <c r="AI38" s="2" t="n">
        <f aca="false">AH38*0.07</f>
        <v>9681.81478648797</v>
      </c>
      <c r="AJ38" s="31" t="n">
        <f aca="false">AI38+AH38</f>
        <v>147993.454593459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121747.041893705</v>
      </c>
      <c r="M39" s="30" t="n">
        <f aca="false">M38</f>
        <v>0</v>
      </c>
      <c r="N39" s="2" t="n">
        <f aca="false">N38</f>
        <v>121747.041893705</v>
      </c>
      <c r="O39" s="2" t="n">
        <f aca="false">O38</f>
        <v>8522.29293255932</v>
      </c>
      <c r="P39" s="31" t="n">
        <f aca="false">P38</f>
        <v>130269.334826264</v>
      </c>
      <c r="Q39" s="23" t="n">
        <f aca="false">IF(N38*(1+$B$2)&lt;S38, S38, N38*(1+$B$2))</f>
        <v>125399.453150516</v>
      </c>
      <c r="R39" s="30" t="n">
        <v>0</v>
      </c>
      <c r="S39" s="2" t="n">
        <f aca="false">IF(S38&gt;R39+Q39,S38,R39+Q39)</f>
        <v>125399.453150516</v>
      </c>
      <c r="T39" s="2" t="n">
        <f aca="false">S39*0.07</f>
        <v>8777.9617205361</v>
      </c>
      <c r="U39" s="31" t="n">
        <f aca="false">T39+S39</f>
        <v>134177.414871052</v>
      </c>
      <c r="V39" s="23" t="n">
        <f aca="false">IF(S38*(1+$B$3)&lt;X38, X38, S38*(1+$B$3))</f>
        <v>129161.436745031</v>
      </c>
      <c r="W39" s="30" t="n">
        <v>0</v>
      </c>
      <c r="X39" s="2" t="n">
        <f aca="false">IF(X38&gt;W39+V39,X38,W39+V39)</f>
        <v>129161.436745031</v>
      </c>
      <c r="Y39" s="2" t="n">
        <f aca="false">X39*0.07</f>
        <v>9041.30057215218</v>
      </c>
      <c r="Z39" s="31" t="n">
        <f aca="false">Y39+X39</f>
        <v>138202.737317183</v>
      </c>
      <c r="AA39" s="23" t="n">
        <f aca="false">IF(X38*(1+$B$4)&lt;AC38, AC38, X38*(1+$B$4))</f>
        <v>133682.087031107</v>
      </c>
      <c r="AB39" s="30" t="n">
        <v>0</v>
      </c>
      <c r="AC39" s="2" t="n">
        <f aca="false">IF(AC38&gt;AB39+AA39,AC38,AB39+AA39)</f>
        <v>133682.087031107</v>
      </c>
      <c r="AD39" s="2" t="n">
        <f aca="false">AC39*0.07</f>
        <v>9357.7460921775</v>
      </c>
      <c r="AE39" s="31" t="n">
        <f aca="false">AD39+AC39</f>
        <v>143039.833123285</v>
      </c>
      <c r="AF39" s="23" t="n">
        <f aca="false">IF(AC38*(1+$B$5)&lt;AH38, AH38, AC38*(1+$B$5))</f>
        <v>138360.960077196</v>
      </c>
      <c r="AG39" s="30" t="n">
        <v>0</v>
      </c>
      <c r="AH39" s="2" t="n">
        <f aca="false">IF(AH38&gt;AG39+AF39,AH38,AG39+AF39)</f>
        <v>138360.960077196</v>
      </c>
      <c r="AI39" s="2" t="n">
        <f aca="false">AH39*0.07</f>
        <v>9685.26720540372</v>
      </c>
      <c r="AJ39" s="31" t="n">
        <f aca="false">AI39+AH39</f>
        <v>148046.2272826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121747.041893705</v>
      </c>
      <c r="M40" s="30" t="n">
        <f aca="false">M39</f>
        <v>0</v>
      </c>
      <c r="N40" s="2" t="n">
        <f aca="false">N39</f>
        <v>121747.041893705</v>
      </c>
      <c r="O40" s="2" t="n">
        <f aca="false">O39</f>
        <v>8522.29293255932</v>
      </c>
      <c r="P40" s="31" t="n">
        <f aca="false">P39</f>
        <v>130269.334826264</v>
      </c>
      <c r="Q40" s="23" t="n">
        <f aca="false">Q39</f>
        <v>125399.453150516</v>
      </c>
      <c r="R40" s="30" t="n">
        <f aca="false">R39</f>
        <v>0</v>
      </c>
      <c r="S40" s="2" t="n">
        <f aca="false">S39</f>
        <v>125399.453150516</v>
      </c>
      <c r="T40" s="2" t="n">
        <f aca="false">T39</f>
        <v>8777.9617205361</v>
      </c>
      <c r="U40" s="31" t="n">
        <f aca="false">U39</f>
        <v>134177.414871052</v>
      </c>
      <c r="V40" s="23" t="n">
        <f aca="false">IF(S39*(1+$B$3)&lt;X39, X39, S39*(1+$B$3))</f>
        <v>129161.436745031</v>
      </c>
      <c r="W40" s="30" t="n">
        <v>0</v>
      </c>
      <c r="X40" s="2" t="n">
        <f aca="false">IF(X39&gt;W40+V40,X39,W40+V40)</f>
        <v>129161.436745031</v>
      </c>
      <c r="Y40" s="2" t="n">
        <f aca="false">X40*0.07</f>
        <v>9041.30057215218</v>
      </c>
      <c r="Z40" s="31" t="n">
        <f aca="false">Y40+X40</f>
        <v>138202.737317183</v>
      </c>
      <c r="AA40" s="23" t="n">
        <f aca="false">IF(X39*(1+$B$4)&lt;AC39, AC39, X39*(1+$B$4))</f>
        <v>133682.087031107</v>
      </c>
      <c r="AB40" s="30" t="n">
        <v>0</v>
      </c>
      <c r="AC40" s="2" t="n">
        <f aca="false">IF(AC39&gt;AB40+AA40,AC39,AB40+AA40)</f>
        <v>133682.087031107</v>
      </c>
      <c r="AD40" s="2" t="n">
        <f aca="false">AC40*0.07</f>
        <v>9357.7460921775</v>
      </c>
      <c r="AE40" s="31" t="n">
        <f aca="false">AD40+AC40</f>
        <v>143039.833123285</v>
      </c>
      <c r="AF40" s="23" t="n">
        <f aca="false">IF(AC39*(1+$B$5)&lt;AH39, AH39, AC39*(1+$B$5))</f>
        <v>138360.960077196</v>
      </c>
      <c r="AG40" s="30" t="n">
        <v>0</v>
      </c>
      <c r="AH40" s="2" t="n">
        <f aca="false">IF(AH39&gt;AG40+AF40,AH39,AG40+AF40)</f>
        <v>138360.960077196</v>
      </c>
      <c r="AI40" s="2" t="n">
        <f aca="false">AH40*0.07</f>
        <v>9685.26720540372</v>
      </c>
      <c r="AJ40" s="31" t="n">
        <f aca="false">AI40+AH40</f>
        <v>148046.2272826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133682.087031107</v>
      </c>
      <c r="AB41" s="34" t="n">
        <v>0</v>
      </c>
      <c r="AC41" s="28" t="n">
        <f aca="false">IF(AC40&gt;AB41+AA41,AC40,AB41+AA41)</f>
        <v>133682.087031107</v>
      </c>
      <c r="AD41" s="28" t="n">
        <f aca="false">AC41*0.07</f>
        <v>9357.7460921775</v>
      </c>
      <c r="AE41" s="35" t="n">
        <f aca="false">AD41+AC41</f>
        <v>143039.833123285</v>
      </c>
      <c r="AF41" s="23" t="n">
        <f aca="false">IF(AC40*(1+$B$5)&lt;AH40, AH40, AC40*(1+$B$5))</f>
        <v>138360.960077196</v>
      </c>
      <c r="AG41" s="30" t="n">
        <v>0</v>
      </c>
      <c r="AH41" s="2" t="n">
        <f aca="false">IF(AH40&gt;AG41+AF41,AH40,AG41+AF41)</f>
        <v>138360.960077196</v>
      </c>
      <c r="AI41" s="2" t="n">
        <f aca="false">AH41*0.07</f>
        <v>9685.26720540372</v>
      </c>
      <c r="AJ41" s="31" t="n">
        <f aca="false">AI41+AH41</f>
        <v>148046.2272826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138360.960077196</v>
      </c>
      <c r="AG42" s="34" t="n">
        <v>0</v>
      </c>
      <c r="AH42" s="28" t="n">
        <f aca="false">IF(AH41&gt;AG42+AF42,AH41,AG42+AF42)</f>
        <v>138360.960077196</v>
      </c>
      <c r="AI42" s="28" t="n">
        <f aca="false">AH42*0.07</f>
        <v>9685.26720540372</v>
      </c>
      <c r="AJ42" s="35" t="n">
        <f aca="false">AI42+AH42</f>
        <v>148046.2272826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</row>
    <row r="45" customFormat="false" ht="15" hidden="false" customHeight="false" outlineLevel="0" collapsed="false">
      <c r="D45" s="8"/>
      <c r="F45" s="8"/>
      <c r="G45" s="8"/>
      <c r="H45" s="8"/>
      <c r="I45" s="8"/>
      <c r="J45" s="8"/>
      <c r="K45" s="8"/>
      <c r="L45" s="8"/>
    </row>
    <row r="46" customFormat="false" ht="15" hidden="false" customHeight="false" outlineLevel="0" collapsed="false">
      <c r="D46" s="8"/>
      <c r="F46" s="8"/>
      <c r="G46" s="8"/>
      <c r="H46" s="8"/>
      <c r="I46" s="8"/>
      <c r="J46" s="8"/>
      <c r="K46" s="8"/>
      <c r="L46" s="8"/>
    </row>
    <row r="47" customFormat="false" ht="15" hidden="false" customHeight="false" outlineLevel="0" collapsed="false">
      <c r="D47" s="8"/>
      <c r="F47" s="8"/>
      <c r="G47" s="8"/>
      <c r="H47" s="8"/>
      <c r="I47" s="8"/>
      <c r="J47" s="8"/>
      <c r="K47" s="8"/>
      <c r="L47" s="8"/>
    </row>
    <row r="48" customFormat="false" ht="15" hidden="false" customHeight="false" outlineLevel="0" collapsed="false">
      <c r="D48" s="8"/>
      <c r="F48" s="8"/>
      <c r="G48" s="8"/>
      <c r="H48" s="8"/>
      <c r="I48" s="8"/>
      <c r="J48" s="8"/>
      <c r="K48" s="8"/>
      <c r="L48" s="8"/>
    </row>
    <row r="49" customFormat="false" ht="15" hidden="false" customHeight="false" outlineLevel="0" collapsed="false">
      <c r="D49" s="8"/>
      <c r="F49" s="8"/>
      <c r="G49" s="8"/>
      <c r="H49" s="8"/>
      <c r="I49" s="8"/>
      <c r="J49" s="8"/>
      <c r="K49" s="8"/>
      <c r="L49" s="8"/>
    </row>
    <row r="50" customFormat="false" ht="15" hidden="false" customHeight="false" outlineLevel="0" collapsed="false">
      <c r="D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D51" s="8"/>
      <c r="F51" s="8"/>
      <c r="G51" s="8"/>
      <c r="H51" s="8"/>
      <c r="I51" s="8"/>
      <c r="J51" s="8"/>
      <c r="K51" s="8"/>
      <c r="L51" s="8"/>
    </row>
    <row r="52" customFormat="false" ht="15" hidden="false" customHeight="false" outlineLevel="0" collapsed="false">
      <c r="D52" s="8"/>
      <c r="F52" s="8"/>
      <c r="G52" s="8"/>
      <c r="H52" s="8"/>
      <c r="I52" s="8"/>
      <c r="J52" s="8"/>
      <c r="K52" s="8"/>
      <c r="L52" s="8"/>
    </row>
    <row r="53" customFormat="false" ht="15" hidden="false" customHeight="false" outlineLevel="0" collapsed="false">
      <c r="D53" s="8"/>
      <c r="F53" s="8"/>
      <c r="G53" s="8"/>
      <c r="H53" s="8"/>
      <c r="I53" s="8"/>
      <c r="J53" s="8"/>
      <c r="K53" s="8"/>
      <c r="L53" s="8"/>
    </row>
    <row r="54" customFormat="false" ht="15" hidden="false" customHeight="false" outlineLevel="0" collapsed="false">
      <c r="D54" s="8"/>
      <c r="F54" s="8"/>
      <c r="G54" s="8"/>
      <c r="H54" s="8"/>
      <c r="I54" s="8"/>
      <c r="J54" s="8"/>
      <c r="K54" s="8"/>
      <c r="L54" s="8"/>
    </row>
    <row r="55" customFormat="false" ht="15" hidden="false" customHeight="false" outlineLevel="0" collapsed="false">
      <c r="D55" s="8"/>
      <c r="F55" s="8"/>
      <c r="G55" s="8"/>
      <c r="H55" s="8"/>
      <c r="I55" s="8"/>
      <c r="J55" s="8"/>
      <c r="K55" s="8"/>
      <c r="L55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CC3399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2" ySplit="10" topLeftCell="J11" activePane="bottomRight" state="frozen"/>
      <selection pane="topLeft" activeCell="A1" activeCellId="0" sqref="A1"/>
      <selection pane="topRight" activeCell="J1" activeCellId="0" sqref="J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2" min="22" style="0" width="10.42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1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72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73998</v>
      </c>
      <c r="C11" s="2"/>
      <c r="D11" s="2" t="n">
        <f aca="false">+C11+B11</f>
        <v>73998</v>
      </c>
      <c r="E11" s="23" t="n">
        <f aca="false">E12</f>
        <v>75847.95</v>
      </c>
      <c r="F11" s="24"/>
      <c r="G11" s="2" t="n">
        <f aca="false">+E11+F11</f>
        <v>75847.95</v>
      </c>
      <c r="H11" s="2" t="n">
        <f aca="false">G11*0.07</f>
        <v>5309.3565</v>
      </c>
      <c r="I11" s="25" t="n">
        <f aca="false">H11+G11</f>
        <v>81157.3065</v>
      </c>
      <c r="J11" s="1" t="n">
        <v>1</v>
      </c>
      <c r="K11" s="1" t="n">
        <v>1</v>
      </c>
      <c r="L11" s="23" t="n">
        <f aca="false">E11*(1+$B$1)</f>
        <v>78123.3885</v>
      </c>
      <c r="M11" s="2"/>
      <c r="N11" s="2" t="n">
        <f aca="false">M11+L11</f>
        <v>78123.3885</v>
      </c>
      <c r="O11" s="2" t="n">
        <f aca="false">N11*0.07</f>
        <v>5468.637195</v>
      </c>
      <c r="P11" s="25" t="n">
        <f aca="false">O11+N11</f>
        <v>83592.025695</v>
      </c>
      <c r="Q11" s="23" t="n">
        <f aca="false">L11*(1+$B$2)</f>
        <v>80467.090155</v>
      </c>
      <c r="R11" s="24"/>
      <c r="S11" s="2" t="n">
        <f aca="false">R11+Q11</f>
        <v>80467.090155</v>
      </c>
      <c r="T11" s="2" t="n">
        <f aca="false">S11*0.07</f>
        <v>5632.69631085</v>
      </c>
      <c r="U11" s="25" t="n">
        <f aca="false">T11+S11</f>
        <v>86099.78646585</v>
      </c>
      <c r="V11" s="23" t="n">
        <f aca="false">Q11*(1+$B$3)</f>
        <v>82881.10285965</v>
      </c>
      <c r="W11" s="24"/>
      <c r="X11" s="2" t="n">
        <f aca="false">W11+V11</f>
        <v>82881.10285965</v>
      </c>
      <c r="Y11" s="2" t="n">
        <f aca="false">X11*0.07</f>
        <v>5801.6772001755</v>
      </c>
      <c r="Z11" s="25" t="n">
        <f aca="false">Y11+X11</f>
        <v>88682.7800598255</v>
      </c>
      <c r="AA11" s="23" t="n">
        <f aca="false">V11*(1+$B$4)</f>
        <v>85781.9414597377</v>
      </c>
      <c r="AB11" s="24"/>
      <c r="AC11" s="2" t="n">
        <f aca="false">AB11+AA11</f>
        <v>85781.9414597377</v>
      </c>
      <c r="AD11" s="2" t="n">
        <f aca="false">AC11*0.07</f>
        <v>6004.73590218164</v>
      </c>
      <c r="AE11" s="25" t="n">
        <f aca="false">AD11+AC11</f>
        <v>91786.6773619194</v>
      </c>
      <c r="AF11" s="23" t="n">
        <f aca="false">AA11*(1+$B$5)</f>
        <v>88784.3094108285</v>
      </c>
      <c r="AG11" s="24"/>
      <c r="AH11" s="2" t="n">
        <f aca="false">AG11+AF11</f>
        <v>88784.3094108285</v>
      </c>
      <c r="AI11" s="2" t="n">
        <f aca="false">AH11*0.07</f>
        <v>6214.901658758</v>
      </c>
      <c r="AJ11" s="25" t="n">
        <f aca="false">AI11+AH11</f>
        <v>94999.2110695865</v>
      </c>
    </row>
    <row r="12" customFormat="false" ht="15" hidden="false" customHeight="false" outlineLevel="0" collapsed="false">
      <c r="A12" s="1" t="n">
        <v>2</v>
      </c>
      <c r="B12" s="2" t="n">
        <v>73998</v>
      </c>
      <c r="C12" s="2" t="n">
        <v>1108</v>
      </c>
      <c r="D12" s="2" t="n">
        <f aca="false">+C12+B12</f>
        <v>75106</v>
      </c>
      <c r="E12" s="23" t="n">
        <f aca="false">D11*(1+$B$6)</f>
        <v>75847.95</v>
      </c>
      <c r="F12" s="2" t="n">
        <f aca="false">C12</f>
        <v>1108</v>
      </c>
      <c r="G12" s="2" t="n">
        <f aca="false">+E12+F12</f>
        <v>76955.95</v>
      </c>
      <c r="H12" s="2" t="n">
        <f aca="false">G12*0.07</f>
        <v>5386.9165</v>
      </c>
      <c r="I12" s="25" t="n">
        <f aca="false">H12+G12</f>
        <v>82342.8665</v>
      </c>
      <c r="J12" s="1" t="n">
        <v>2</v>
      </c>
      <c r="K12" s="1" t="n">
        <v>2</v>
      </c>
      <c r="L12" s="23" t="n">
        <f aca="false">G11*(1+$B$1)</f>
        <v>78123.3885</v>
      </c>
      <c r="M12" s="2" t="n">
        <f aca="false">F12*(1+$B$7)</f>
        <v>1108</v>
      </c>
      <c r="N12" s="2" t="n">
        <f aca="false">IF(N11&gt;M12+L12, N11, M12+L12)</f>
        <v>79231.3885</v>
      </c>
      <c r="O12" s="2" t="n">
        <f aca="false">N12*0.07</f>
        <v>5546.197195</v>
      </c>
      <c r="P12" s="25" t="n">
        <f aca="false">O12+N12</f>
        <v>84777.585695</v>
      </c>
      <c r="Q12" s="23" t="n">
        <f aca="false">N11*(1+$B$2)</f>
        <v>80467.090155</v>
      </c>
      <c r="R12" s="2" t="n">
        <f aca="false">M12*(1+$B$7)</f>
        <v>1108</v>
      </c>
      <c r="S12" s="2" t="n">
        <f aca="false">IF(S11&gt;R12+Q12,S11,R12+Q12)</f>
        <v>81575.090155</v>
      </c>
      <c r="T12" s="2" t="n">
        <f aca="false">S12*0.07</f>
        <v>5710.25631085</v>
      </c>
      <c r="U12" s="25" t="n">
        <f aca="false">T12+S12</f>
        <v>87285.34646585</v>
      </c>
      <c r="V12" s="23" t="n">
        <f aca="false">S11*(1+$B$3)</f>
        <v>82881.10285965</v>
      </c>
      <c r="W12" s="2" t="n">
        <f aca="false">R12*(1+$B$7)</f>
        <v>1108</v>
      </c>
      <c r="X12" s="2" t="n">
        <f aca="false">IF(X11&gt;W12+V12,X11,W12+V12)</f>
        <v>83989.10285965</v>
      </c>
      <c r="Y12" s="2" t="n">
        <f aca="false">X12*0.07</f>
        <v>5879.2372001755</v>
      </c>
      <c r="Z12" s="25" t="n">
        <f aca="false">Y12+X12</f>
        <v>89868.3400598255</v>
      </c>
      <c r="AA12" s="23" t="n">
        <f aca="false">X11*(1+$B$4)</f>
        <v>85781.9414597377</v>
      </c>
      <c r="AB12" s="2" t="n">
        <f aca="false">W12*(1+$B$7)</f>
        <v>1108</v>
      </c>
      <c r="AC12" s="2" t="n">
        <f aca="false">IF(AC11&gt;AB12+AA12,AC11,AB12+AA12)</f>
        <v>86889.9414597377</v>
      </c>
      <c r="AD12" s="2" t="n">
        <f aca="false">AC12*0.07</f>
        <v>6082.29590218164</v>
      </c>
      <c r="AE12" s="25" t="n">
        <f aca="false">AD12+AC12</f>
        <v>92972.2373619194</v>
      </c>
      <c r="AF12" s="23" t="n">
        <f aca="false">AC11*(1+$B$5)</f>
        <v>88784.3094108285</v>
      </c>
      <c r="AG12" s="2" t="n">
        <f aca="false">AB12*(1+$B$7)</f>
        <v>1108</v>
      </c>
      <c r="AH12" s="2" t="n">
        <f aca="false">IF(AH11&gt;AG12+AF12,AH11,AG12+AF12)</f>
        <v>89892.3094108286</v>
      </c>
      <c r="AI12" s="2" t="n">
        <f aca="false">AH12*0.07</f>
        <v>6292.461658758</v>
      </c>
      <c r="AJ12" s="25" t="n">
        <f aca="false">AI12+AH12</f>
        <v>96184.7710695865</v>
      </c>
    </row>
    <row r="13" customFormat="false" ht="15" hidden="false" customHeight="false" outlineLevel="0" collapsed="false">
      <c r="A13" s="1" t="n">
        <v>3</v>
      </c>
      <c r="B13" s="2" t="n">
        <v>75128</v>
      </c>
      <c r="C13" s="2" t="n">
        <v>1330</v>
      </c>
      <c r="D13" s="2" t="n">
        <f aca="false">+C13+B13</f>
        <v>76458</v>
      </c>
      <c r="E13" s="23" t="n">
        <f aca="false">D12*(1+$B$6)</f>
        <v>76983.65</v>
      </c>
      <c r="F13" s="2" t="n">
        <f aca="false">C13</f>
        <v>1330</v>
      </c>
      <c r="G13" s="2" t="n">
        <f aca="false">+E13+F13</f>
        <v>78313.65</v>
      </c>
      <c r="H13" s="2" t="n">
        <f aca="false">G13*0.07</f>
        <v>5481.9555</v>
      </c>
      <c r="I13" s="25" t="n">
        <f aca="false">H13+G13</f>
        <v>83795.6055</v>
      </c>
      <c r="J13" s="1" t="n">
        <v>3</v>
      </c>
      <c r="K13" s="1" t="n">
        <v>3</v>
      </c>
      <c r="L13" s="23" t="n">
        <f aca="false">G12*(1+$B$1)</f>
        <v>79264.6285</v>
      </c>
      <c r="M13" s="2" t="n">
        <f aca="false">F13*(1+$B$7)</f>
        <v>1330</v>
      </c>
      <c r="N13" s="2" t="n">
        <f aca="false">IF(N12&gt;M13+L13, N12, M13+L13)</f>
        <v>80594.6285</v>
      </c>
      <c r="O13" s="2" t="n">
        <f aca="false">N13*0.07</f>
        <v>5641.623995</v>
      </c>
      <c r="P13" s="25" t="n">
        <f aca="false">O13+N13</f>
        <v>86236.252495</v>
      </c>
      <c r="Q13" s="23" t="n">
        <f aca="false">N12*(1+$B$2)</f>
        <v>81608.330155</v>
      </c>
      <c r="R13" s="2" t="n">
        <f aca="false">M13*(1+$B$7)</f>
        <v>1330</v>
      </c>
      <c r="S13" s="2" t="n">
        <f aca="false">IF(S12&gt;R13+Q13,S12,R13+Q13)</f>
        <v>82938.330155</v>
      </c>
      <c r="T13" s="2" t="n">
        <f aca="false">S13*0.07</f>
        <v>5805.68311085</v>
      </c>
      <c r="U13" s="25" t="n">
        <f aca="false">T13+S13</f>
        <v>88744.01326585</v>
      </c>
      <c r="V13" s="23" t="n">
        <f aca="false">S12*(1+$B$3)</f>
        <v>84022.34285965</v>
      </c>
      <c r="W13" s="2" t="n">
        <f aca="false">R13*(1+$B$7)</f>
        <v>1330</v>
      </c>
      <c r="X13" s="2" t="n">
        <f aca="false">IF(X12&gt;W13+V13,X12,W13+V13)</f>
        <v>85352.34285965</v>
      </c>
      <c r="Y13" s="2" t="n">
        <f aca="false">X13*0.07</f>
        <v>5974.6640001755</v>
      </c>
      <c r="Z13" s="25" t="n">
        <f aca="false">Y13+X13</f>
        <v>91327.0068598255</v>
      </c>
      <c r="AA13" s="23" t="n">
        <f aca="false">X12*(1+$B$4)</f>
        <v>86928.7214597378</v>
      </c>
      <c r="AB13" s="2" t="n">
        <f aca="false">W13*(1+$B$7)</f>
        <v>1330</v>
      </c>
      <c r="AC13" s="2" t="n">
        <f aca="false">IF(AC12&gt;AB13+AA13,AC12,AB13+AA13)</f>
        <v>88258.7214597377</v>
      </c>
      <c r="AD13" s="2" t="n">
        <f aca="false">AC13*0.07</f>
        <v>6178.11050218164</v>
      </c>
      <c r="AE13" s="25" t="n">
        <f aca="false">AD13+AC13</f>
        <v>94436.8319619194</v>
      </c>
      <c r="AF13" s="23" t="n">
        <f aca="false">AC12*(1+$B$5)</f>
        <v>89931.0894108285</v>
      </c>
      <c r="AG13" s="2" t="n">
        <f aca="false">AB13*(1+$B$7)</f>
        <v>1330</v>
      </c>
      <c r="AH13" s="2" t="n">
        <f aca="false">IF(AH12&gt;AG13+AF13,AH12,AG13+AF13)</f>
        <v>91261.0894108285</v>
      </c>
      <c r="AI13" s="2" t="n">
        <f aca="false">AH13*0.07</f>
        <v>6388.276258758</v>
      </c>
      <c r="AJ13" s="25" t="n">
        <f aca="false">AI13+AH13</f>
        <v>97649.3656695865</v>
      </c>
    </row>
    <row r="14" customFormat="false" ht="15" hidden="false" customHeight="false" outlineLevel="0" collapsed="false">
      <c r="A14" s="1" t="n">
        <v>4</v>
      </c>
      <c r="B14" s="2" t="n">
        <v>76485</v>
      </c>
      <c r="C14" s="2" t="n">
        <v>1441</v>
      </c>
      <c r="D14" s="2" t="n">
        <f aca="false">+C14+B14</f>
        <v>77926</v>
      </c>
      <c r="E14" s="23" t="n">
        <f aca="false">D13*(1+$B$6)</f>
        <v>78369.45</v>
      </c>
      <c r="F14" s="2" t="n">
        <f aca="false">C14</f>
        <v>1441</v>
      </c>
      <c r="G14" s="2" t="n">
        <f aca="false">+E14+F14</f>
        <v>79810.45</v>
      </c>
      <c r="H14" s="2" t="n">
        <f aca="false">G14*0.07</f>
        <v>5586.7315</v>
      </c>
      <c r="I14" s="25" t="n">
        <f aca="false">H14+G14</f>
        <v>85397.1815</v>
      </c>
      <c r="J14" s="1" t="n">
        <v>4</v>
      </c>
      <c r="K14" s="1" t="n">
        <v>4</v>
      </c>
      <c r="L14" s="23" t="n">
        <f aca="false">G13*(1+$B$1)</f>
        <v>80663.0595</v>
      </c>
      <c r="M14" s="2" t="n">
        <f aca="false">F14*(1+$B$7)</f>
        <v>1441</v>
      </c>
      <c r="N14" s="2" t="n">
        <f aca="false">IF(N13&gt;M14+L14, N13, M14+L14)</f>
        <v>82104.0595</v>
      </c>
      <c r="O14" s="2" t="n">
        <f aca="false">N14*0.07</f>
        <v>5747.284165</v>
      </c>
      <c r="P14" s="25" t="n">
        <f aca="false">O14+N14</f>
        <v>87851.343665</v>
      </c>
      <c r="Q14" s="23" t="n">
        <f aca="false">N13*(1+$B$2)</f>
        <v>83012.467355</v>
      </c>
      <c r="R14" s="2" t="n">
        <f aca="false">M14*(1+$B$7)</f>
        <v>1441</v>
      </c>
      <c r="S14" s="2" t="n">
        <f aca="false">IF(S13&gt;R14+Q14,S13,R14+Q14)</f>
        <v>84453.467355</v>
      </c>
      <c r="T14" s="2" t="n">
        <f aca="false">S14*0.07</f>
        <v>5911.74271485</v>
      </c>
      <c r="U14" s="25" t="n">
        <f aca="false">T14+S14</f>
        <v>90365.21006985</v>
      </c>
      <c r="V14" s="23" t="n">
        <f aca="false">S13*(1+$B$3)</f>
        <v>85426.48005965</v>
      </c>
      <c r="W14" s="2" t="n">
        <f aca="false">R14*(1+$B$7)</f>
        <v>1441</v>
      </c>
      <c r="X14" s="2" t="n">
        <f aca="false">IF(X13&gt;W14+V14,X13,W14+V14)</f>
        <v>86867.48005965</v>
      </c>
      <c r="Y14" s="2" t="n">
        <f aca="false">X14*0.07</f>
        <v>6080.7236041755</v>
      </c>
      <c r="Z14" s="25" t="n">
        <f aca="false">Y14+X14</f>
        <v>92948.2036638255</v>
      </c>
      <c r="AA14" s="23" t="n">
        <f aca="false">X13*(1+$B$4)</f>
        <v>88339.6748597377</v>
      </c>
      <c r="AB14" s="2" t="n">
        <f aca="false">W14*(1+$B$7)</f>
        <v>1441</v>
      </c>
      <c r="AC14" s="2" t="n">
        <f aca="false">IF(AC13&gt;AB14+AA14,AC13,AB14+AA14)</f>
        <v>89780.6748597377</v>
      </c>
      <c r="AD14" s="2" t="n">
        <f aca="false">AC14*0.07</f>
        <v>6284.64724018164</v>
      </c>
      <c r="AE14" s="25" t="n">
        <f aca="false">AD14+AC14</f>
        <v>96065.3220999194</v>
      </c>
      <c r="AF14" s="23" t="n">
        <f aca="false">AC13*(1+$B$5)</f>
        <v>91347.7767108286</v>
      </c>
      <c r="AG14" s="2" t="n">
        <f aca="false">AB14*(1+$B$7)</f>
        <v>1441</v>
      </c>
      <c r="AH14" s="2" t="n">
        <f aca="false">IF(AH13&gt;AG14+AF14,AH13,AG14+AF14)</f>
        <v>92788.7767108286</v>
      </c>
      <c r="AI14" s="2" t="n">
        <f aca="false">AH14*0.07</f>
        <v>6495.214369758</v>
      </c>
      <c r="AJ14" s="25" t="n">
        <f aca="false">AI14+AH14</f>
        <v>99283.9910805866</v>
      </c>
    </row>
    <row r="15" customFormat="false" ht="15" hidden="false" customHeight="false" outlineLevel="0" collapsed="false">
      <c r="A15" s="1" t="n">
        <v>5</v>
      </c>
      <c r="B15" s="2" t="n">
        <v>77954</v>
      </c>
      <c r="C15" s="2" t="n">
        <v>2327</v>
      </c>
      <c r="D15" s="2" t="n">
        <f aca="false">+C15+B15</f>
        <v>80281</v>
      </c>
      <c r="E15" s="23" t="n">
        <f aca="false">D14*(1+$B$6)</f>
        <v>79874.15</v>
      </c>
      <c r="F15" s="2" t="n">
        <f aca="false">C15</f>
        <v>2327</v>
      </c>
      <c r="G15" s="2" t="n">
        <f aca="false">+E15+F15</f>
        <v>82201.15</v>
      </c>
      <c r="H15" s="2" t="n">
        <f aca="false">G15*0.07</f>
        <v>5754.0805</v>
      </c>
      <c r="I15" s="25" t="n">
        <f aca="false">H15+G15</f>
        <v>87955.2305</v>
      </c>
      <c r="J15" s="1" t="n">
        <v>5</v>
      </c>
      <c r="K15" s="1" t="n">
        <v>5</v>
      </c>
      <c r="L15" s="23" t="n">
        <f aca="false">G14*(1+$B$1)</f>
        <v>82204.7635</v>
      </c>
      <c r="M15" s="2" t="n">
        <f aca="false">F15*(1+$B$7)</f>
        <v>2327</v>
      </c>
      <c r="N15" s="2" t="n">
        <f aca="false">IF(N14&gt;M15+L15, N14, M15+L15)</f>
        <v>84531.7635</v>
      </c>
      <c r="O15" s="2" t="n">
        <f aca="false">N15*0.07</f>
        <v>5917.223445</v>
      </c>
      <c r="P15" s="25" t="n">
        <f aca="false">O15+N15</f>
        <v>90448.986945</v>
      </c>
      <c r="Q15" s="23" t="n">
        <f aca="false">N14*(1+$B$2)</f>
        <v>84567.181285</v>
      </c>
      <c r="R15" s="2" t="n">
        <f aca="false">M15*(1+$B$7)</f>
        <v>2327</v>
      </c>
      <c r="S15" s="2" t="n">
        <f aca="false">IF(S14&gt;R15+Q15,S14,R15+Q15)</f>
        <v>86894.181285</v>
      </c>
      <c r="T15" s="2" t="n">
        <f aca="false">S15*0.07</f>
        <v>6082.59268995</v>
      </c>
      <c r="U15" s="25" t="n">
        <f aca="false">T15+S15</f>
        <v>92976.77397495</v>
      </c>
      <c r="V15" s="23" t="n">
        <f aca="false">S14*(1+$B$3)</f>
        <v>86987.07137565</v>
      </c>
      <c r="W15" s="2" t="n">
        <f aca="false">R15*(1+$B$7)</f>
        <v>2327</v>
      </c>
      <c r="X15" s="2" t="n">
        <f aca="false">IF(X14&gt;W15+V15,X14,W15+V15)</f>
        <v>89314.07137565</v>
      </c>
      <c r="Y15" s="2" t="n">
        <f aca="false">X15*0.07</f>
        <v>6251.9849962955</v>
      </c>
      <c r="Z15" s="25" t="n">
        <f aca="false">Y15+X15</f>
        <v>95566.0563719455</v>
      </c>
      <c r="AA15" s="23" t="n">
        <f aca="false">X14*(1+$B$4)</f>
        <v>89907.8418617378</v>
      </c>
      <c r="AB15" s="2" t="n">
        <f aca="false">W15*(1+$B$7)</f>
        <v>2327</v>
      </c>
      <c r="AC15" s="2" t="n">
        <f aca="false">IF(AC14&gt;AB15+AA15,AC14,AB15+AA15)</f>
        <v>92234.8418617377</v>
      </c>
      <c r="AD15" s="2" t="n">
        <f aca="false">AC15*0.07</f>
        <v>6456.43893032164</v>
      </c>
      <c r="AE15" s="25" t="n">
        <f aca="false">AD15+AC15</f>
        <v>98691.2807920594</v>
      </c>
      <c r="AF15" s="23" t="n">
        <f aca="false">AC14*(1+$B$5)</f>
        <v>92922.9984798286</v>
      </c>
      <c r="AG15" s="2" t="n">
        <f aca="false">AB15*(1+$B$7)</f>
        <v>2327</v>
      </c>
      <c r="AH15" s="2" t="n">
        <f aca="false">IF(AH14&gt;AG15+AF15,AH14,AG15+AF15)</f>
        <v>95249.9984798286</v>
      </c>
      <c r="AI15" s="2" t="n">
        <f aca="false">AH15*0.07</f>
        <v>6667.499893588</v>
      </c>
      <c r="AJ15" s="25" t="n">
        <f aca="false">AI15+AH15</f>
        <v>101917.498373417</v>
      </c>
    </row>
    <row r="16" customFormat="false" ht="15" hidden="false" customHeight="false" outlineLevel="0" collapsed="false">
      <c r="A16" s="1" t="n">
        <v>6</v>
      </c>
      <c r="B16" s="2" t="n">
        <v>80351</v>
      </c>
      <c r="C16" s="2" t="n">
        <v>2882</v>
      </c>
      <c r="D16" s="2" t="n">
        <f aca="false">+C16+B16</f>
        <v>83233</v>
      </c>
      <c r="E16" s="23" t="n">
        <f aca="false">D15*(1+$B$6)</f>
        <v>82288.025</v>
      </c>
      <c r="F16" s="2" t="n">
        <f aca="false">C16</f>
        <v>2882</v>
      </c>
      <c r="G16" s="2" t="n">
        <f aca="false">+E16+F16</f>
        <v>85170.025</v>
      </c>
      <c r="H16" s="2" t="n">
        <f aca="false">G16*0.07</f>
        <v>5961.90175</v>
      </c>
      <c r="I16" s="25" t="n">
        <f aca="false">H16+G16</f>
        <v>91131.92675</v>
      </c>
      <c r="J16" s="1" t="n">
        <v>6</v>
      </c>
      <c r="K16" s="1" t="n">
        <v>6</v>
      </c>
      <c r="L16" s="23" t="n">
        <f aca="false">G15*(1+$B$1)</f>
        <v>84667.1845</v>
      </c>
      <c r="M16" s="2" t="n">
        <f aca="false">F16*(1+$B$7)</f>
        <v>2882</v>
      </c>
      <c r="N16" s="2" t="n">
        <f aca="false">IF(N15&gt;M16+L16, N15, M16+L16)</f>
        <v>87549.1845</v>
      </c>
      <c r="O16" s="2" t="n">
        <f aca="false">N16*0.07</f>
        <v>6128.442915</v>
      </c>
      <c r="P16" s="25" t="n">
        <f aca="false">O16+N16</f>
        <v>93677.627415</v>
      </c>
      <c r="Q16" s="23" t="n">
        <f aca="false">N15*(1+$B$2)</f>
        <v>87067.716405</v>
      </c>
      <c r="R16" s="2" t="n">
        <f aca="false">M16*(1+$B$7)</f>
        <v>2882</v>
      </c>
      <c r="S16" s="2" t="n">
        <f aca="false">IF(S15&gt;R16+Q16,S15,R16+Q16)</f>
        <v>89949.716405</v>
      </c>
      <c r="T16" s="2" t="n">
        <f aca="false">S16*0.07</f>
        <v>6296.48014835</v>
      </c>
      <c r="U16" s="25" t="n">
        <f aca="false">T16+S16</f>
        <v>96246.19655335</v>
      </c>
      <c r="V16" s="23" t="n">
        <f aca="false">S15*(1+$B$3)</f>
        <v>89501.00672355</v>
      </c>
      <c r="W16" s="2" t="n">
        <f aca="false">R16*(1+$B$7)</f>
        <v>2882</v>
      </c>
      <c r="X16" s="2" t="n">
        <f aca="false">IF(X15&gt;W16+V16,X15,W16+V16)</f>
        <v>92383.00672355</v>
      </c>
      <c r="Y16" s="2" t="n">
        <f aca="false">X16*0.07</f>
        <v>6466.8104706485</v>
      </c>
      <c r="Z16" s="25" t="n">
        <f aca="false">Y16+X16</f>
        <v>98849.8171941985</v>
      </c>
      <c r="AA16" s="23" t="n">
        <f aca="false">X15*(1+$B$4)</f>
        <v>92440.0638737978</v>
      </c>
      <c r="AB16" s="2" t="n">
        <f aca="false">W16*(1+$B$7)</f>
        <v>2882</v>
      </c>
      <c r="AC16" s="2" t="n">
        <f aca="false">IF(AC15&gt;AB16+AA16,AC15,AB16+AA16)</f>
        <v>95322.0638737978</v>
      </c>
      <c r="AD16" s="2" t="n">
        <f aca="false">AC16*0.07</f>
        <v>6672.54447116584</v>
      </c>
      <c r="AE16" s="25" t="n">
        <f aca="false">AD16+AC16</f>
        <v>101994.608344964</v>
      </c>
      <c r="AF16" s="23" t="n">
        <f aca="false">AC15*(1+$B$5)</f>
        <v>95463.0613268986</v>
      </c>
      <c r="AG16" s="2" t="n">
        <f aca="false">AB16*(1+$B$7)</f>
        <v>2882</v>
      </c>
      <c r="AH16" s="2" t="n">
        <f aca="false">IF(AH15&gt;AG16+AF16,AH15,AG16+AF16)</f>
        <v>98345.0613268986</v>
      </c>
      <c r="AI16" s="2" t="n">
        <f aca="false">AH16*0.07</f>
        <v>6884.1542928829</v>
      </c>
      <c r="AJ16" s="25" t="n">
        <f aca="false">AI16+AH16</f>
        <v>105229.215619781</v>
      </c>
    </row>
    <row r="17" customFormat="false" ht="15" hidden="false" customHeight="false" outlineLevel="0" collapsed="false">
      <c r="A17" s="1" t="n">
        <v>7</v>
      </c>
      <c r="B17" s="2" t="n">
        <v>83340</v>
      </c>
      <c r="C17" s="2" t="n">
        <v>3048</v>
      </c>
      <c r="D17" s="2" t="n">
        <f aca="false">+C17+B17</f>
        <v>86388</v>
      </c>
      <c r="E17" s="23" t="n">
        <f aca="false">D16*(1+$B$6)</f>
        <v>85313.825</v>
      </c>
      <c r="F17" s="2" t="n">
        <f aca="false">C17</f>
        <v>3048</v>
      </c>
      <c r="G17" s="2" t="n">
        <f aca="false">+E17+F17</f>
        <v>88361.825</v>
      </c>
      <c r="H17" s="2" t="n">
        <f aca="false">G17*0.07</f>
        <v>6185.32775</v>
      </c>
      <c r="I17" s="25" t="n">
        <f aca="false">H17+G17</f>
        <v>94547.15275</v>
      </c>
      <c r="J17" s="1" t="n">
        <v>7</v>
      </c>
      <c r="K17" s="1" t="n">
        <v>7</v>
      </c>
      <c r="L17" s="23" t="n">
        <f aca="false">G16*(1+$B$1)</f>
        <v>87725.12575</v>
      </c>
      <c r="M17" s="2" t="n">
        <f aca="false">F17*(1+$B$7)</f>
        <v>3048</v>
      </c>
      <c r="N17" s="2" t="n">
        <f aca="false">IF(N16&gt;M17+L17, N16, M17+L17)</f>
        <v>90773.12575</v>
      </c>
      <c r="O17" s="2" t="n">
        <f aca="false">N17*0.07</f>
        <v>6354.1188025</v>
      </c>
      <c r="P17" s="25" t="n">
        <f aca="false">O17+N17</f>
        <v>97127.2445525</v>
      </c>
      <c r="Q17" s="23" t="n">
        <f aca="false">N16*(1+$B$2)</f>
        <v>90175.660035</v>
      </c>
      <c r="R17" s="2" t="n">
        <f aca="false">M17*(1+$B$7)</f>
        <v>3048</v>
      </c>
      <c r="S17" s="2" t="n">
        <f aca="false">IF(S16&gt;R17+Q17,S16,R17+Q17)</f>
        <v>93223.660035</v>
      </c>
      <c r="T17" s="2" t="n">
        <f aca="false">S17*0.07</f>
        <v>6525.65620245</v>
      </c>
      <c r="U17" s="25" t="n">
        <f aca="false">T17+S17</f>
        <v>99749.31623745</v>
      </c>
      <c r="V17" s="23" t="n">
        <f aca="false">S16*(1+$B$3)</f>
        <v>92648.20789715</v>
      </c>
      <c r="W17" s="2" t="n">
        <f aca="false">R17*(1+$B$7)</f>
        <v>3048</v>
      </c>
      <c r="X17" s="2" t="n">
        <f aca="false">IF(X16&gt;W17+V17,X16,W17+V17)</f>
        <v>95696.20789715</v>
      </c>
      <c r="Y17" s="2" t="n">
        <f aca="false">X17*0.07</f>
        <v>6698.7345528005</v>
      </c>
      <c r="Z17" s="25" t="n">
        <f aca="false">Y17+X17</f>
        <v>102394.94244995</v>
      </c>
      <c r="AA17" s="23" t="n">
        <f aca="false">X16*(1+$B$4)</f>
        <v>95616.4119588743</v>
      </c>
      <c r="AB17" s="2" t="n">
        <f aca="false">W17*(1+$B$7)</f>
        <v>3048</v>
      </c>
      <c r="AC17" s="2" t="n">
        <f aca="false">IF(AC16&gt;AB17+AA17,AC16,AB17+AA17)</f>
        <v>98664.4119588743</v>
      </c>
      <c r="AD17" s="2" t="n">
        <f aca="false">AC17*0.07</f>
        <v>6906.5088371212</v>
      </c>
      <c r="AE17" s="25" t="n">
        <f aca="false">AD17+AC17</f>
        <v>105570.920795995</v>
      </c>
      <c r="AF17" s="23" t="n">
        <f aca="false">AC16*(1+$B$5)</f>
        <v>98658.3361093807</v>
      </c>
      <c r="AG17" s="2" t="n">
        <f aca="false">AB17*(1+$B$7)</f>
        <v>3048</v>
      </c>
      <c r="AH17" s="2" t="n">
        <f aca="false">IF(AH16&gt;AG17+AF17,AH16,AG17+AF17)</f>
        <v>101706.336109381</v>
      </c>
      <c r="AI17" s="2" t="n">
        <f aca="false">AH17*0.07</f>
        <v>7119.44352765665</v>
      </c>
      <c r="AJ17" s="25" t="n">
        <f aca="false">AI17+AH17</f>
        <v>108825.779637037</v>
      </c>
    </row>
    <row r="18" customFormat="false" ht="15" hidden="false" customHeight="false" outlineLevel="0" collapsed="false">
      <c r="A18" s="1" t="n">
        <v>8</v>
      </c>
      <c r="B18" s="2" t="n">
        <v>88511</v>
      </c>
      <c r="C18" s="2" t="n">
        <v>3048</v>
      </c>
      <c r="D18" s="2" t="n">
        <f aca="false">+C18+B18</f>
        <v>91559</v>
      </c>
      <c r="E18" s="23" t="n">
        <f aca="false">D17*(1+$B$6)</f>
        <v>88547.7</v>
      </c>
      <c r="F18" s="2" t="n">
        <f aca="false">C18</f>
        <v>3048</v>
      </c>
      <c r="G18" s="2" t="n">
        <f aca="false">+E18+F18</f>
        <v>91595.7</v>
      </c>
      <c r="H18" s="2" t="n">
        <f aca="false">G18*0.07</f>
        <v>6411.699</v>
      </c>
      <c r="I18" s="25" t="n">
        <f aca="false">H18+G18</f>
        <v>98007.399</v>
      </c>
      <c r="J18" s="1" t="n">
        <v>8</v>
      </c>
      <c r="K18" s="1" t="n">
        <v>8</v>
      </c>
      <c r="L18" s="23" t="n">
        <f aca="false">G17*(1+$B$1)</f>
        <v>91012.67975</v>
      </c>
      <c r="M18" s="2" t="n">
        <f aca="false">F18*(1+$B$7)</f>
        <v>3048</v>
      </c>
      <c r="N18" s="2" t="n">
        <f aca="false">IF(N17&gt;M18+L18, N17, M18+L18)</f>
        <v>94060.67975</v>
      </c>
      <c r="O18" s="2" t="n">
        <f aca="false">N18*0.07</f>
        <v>6584.2475825</v>
      </c>
      <c r="P18" s="25" t="n">
        <f aca="false">O18+N18</f>
        <v>100644.9273325</v>
      </c>
      <c r="Q18" s="23" t="n">
        <f aca="false">N17*(1+$B$2)</f>
        <v>93496.3195225</v>
      </c>
      <c r="R18" s="2" t="n">
        <f aca="false">M18*(1+$B$7)</f>
        <v>3048</v>
      </c>
      <c r="S18" s="2" t="n">
        <f aca="false">IF(S17&gt;R18+Q18,S17,R18+Q18)</f>
        <v>96544.3195225</v>
      </c>
      <c r="T18" s="2" t="n">
        <f aca="false">S18*0.07</f>
        <v>6758.102366575</v>
      </c>
      <c r="U18" s="25" t="n">
        <f aca="false">T18+S18</f>
        <v>103302.421889075</v>
      </c>
      <c r="V18" s="23" t="n">
        <f aca="false">S17*(1+$B$3)</f>
        <v>96020.36983605</v>
      </c>
      <c r="W18" s="2" t="n">
        <f aca="false">R18*(1+$B$7)</f>
        <v>3048</v>
      </c>
      <c r="X18" s="2" t="n">
        <f aca="false">IF(X17&gt;W18+V18,X17,W18+V18)</f>
        <v>99068.36983605</v>
      </c>
      <c r="Y18" s="2" t="n">
        <f aca="false">X18*0.07</f>
        <v>6934.7858885235</v>
      </c>
      <c r="Z18" s="25" t="n">
        <f aca="false">Y18+X18</f>
        <v>106003.155724574</v>
      </c>
      <c r="AA18" s="23" t="n">
        <f aca="false">X17*(1+$B$4)</f>
        <v>99045.5751735502</v>
      </c>
      <c r="AB18" s="2" t="n">
        <f aca="false">W18*(1+$B$7)</f>
        <v>3048</v>
      </c>
      <c r="AC18" s="2" t="n">
        <f aca="false">IF(AC17&gt;AB18+AA18,AC17,AB18+AA18)</f>
        <v>102093.57517355</v>
      </c>
      <c r="AD18" s="2" t="n">
        <f aca="false">AC18*0.07</f>
        <v>7146.55026214852</v>
      </c>
      <c r="AE18" s="25" t="n">
        <f aca="false">AD18+AC18</f>
        <v>109240.125435699</v>
      </c>
      <c r="AF18" s="23" t="n">
        <f aca="false">AC17*(1+$B$5)</f>
        <v>102117.666377435</v>
      </c>
      <c r="AG18" s="2" t="n">
        <f aca="false">AB18*(1+$B$7)</f>
        <v>3048</v>
      </c>
      <c r="AH18" s="2" t="n">
        <f aca="false">IF(AH17&gt;AG18+AF18,AH17,AG18+AF18)</f>
        <v>105165.666377435</v>
      </c>
      <c r="AI18" s="2" t="n">
        <f aca="false">AH18*0.07</f>
        <v>7361.59664642044</v>
      </c>
      <c r="AJ18" s="25" t="n">
        <f aca="false">AI18+AH18</f>
        <v>112527.263023855</v>
      </c>
    </row>
    <row r="19" customFormat="false" ht="15" hidden="false" customHeight="false" outlineLevel="0" collapsed="false">
      <c r="A19" s="1" t="n">
        <v>9</v>
      </c>
      <c r="B19" s="2" t="n">
        <v>93740</v>
      </c>
      <c r="C19" s="2" t="n">
        <v>3048</v>
      </c>
      <c r="D19" s="26" t="n">
        <f aca="false">+C19+B19</f>
        <v>96788</v>
      </c>
      <c r="E19" s="23" t="n">
        <f aca="false">D18*(1+$B$6)</f>
        <v>93847.975</v>
      </c>
      <c r="F19" s="2" t="n">
        <f aca="false">C19</f>
        <v>3048</v>
      </c>
      <c r="G19" s="2" t="n">
        <f aca="false">+E19+F19</f>
        <v>96895.975</v>
      </c>
      <c r="H19" s="2" t="n">
        <f aca="false">G19*0.07</f>
        <v>6782.71825</v>
      </c>
      <c r="I19" s="25" t="n">
        <f aca="false">H19+G19</f>
        <v>103678.69325</v>
      </c>
      <c r="J19" s="1" t="n">
        <v>9</v>
      </c>
      <c r="K19" s="1" t="n">
        <v>9</v>
      </c>
      <c r="L19" s="23" t="n">
        <f aca="false">G18*(1+$B$1)</f>
        <v>94343.571</v>
      </c>
      <c r="M19" s="2" t="n">
        <f aca="false">F19*(1+$B$7)</f>
        <v>3048</v>
      </c>
      <c r="N19" s="2" t="n">
        <f aca="false">IF(N18&gt;M19+L19, N18, M19+L19)</f>
        <v>97391.571</v>
      </c>
      <c r="O19" s="2" t="n">
        <f aca="false">N19*0.07</f>
        <v>6817.40997</v>
      </c>
      <c r="P19" s="25" t="n">
        <f aca="false">O19+N19</f>
        <v>104208.98097</v>
      </c>
      <c r="Q19" s="23" t="n">
        <f aca="false">N18*(1+$B$2)</f>
        <v>96882.5001425</v>
      </c>
      <c r="R19" s="2" t="n">
        <f aca="false">M19*(1+$B$7)</f>
        <v>3048</v>
      </c>
      <c r="S19" s="2" t="n">
        <f aca="false">IF(S18&gt;R19+Q19,S18,R19+Q19)</f>
        <v>99930.5001425</v>
      </c>
      <c r="T19" s="2" t="n">
        <f aca="false">S19*0.07</f>
        <v>6995.135009975</v>
      </c>
      <c r="U19" s="25" t="n">
        <f aca="false">T19+S19</f>
        <v>106925.635152475</v>
      </c>
      <c r="V19" s="23" t="n">
        <f aca="false">S18*(1+$B$3)</f>
        <v>99440.649108175</v>
      </c>
      <c r="W19" s="2" t="n">
        <f aca="false">R19*(1+$B$7)</f>
        <v>3048</v>
      </c>
      <c r="X19" s="2" t="n">
        <f aca="false">IF(X18&gt;W19+V19,X18,W19+V19)</f>
        <v>102488.649108175</v>
      </c>
      <c r="Y19" s="2" t="n">
        <f aca="false">X19*0.07</f>
        <v>7174.20543757225</v>
      </c>
      <c r="Z19" s="25" t="n">
        <f aca="false">Y19+X19</f>
        <v>109662.854545747</v>
      </c>
      <c r="AA19" s="23" t="n">
        <f aca="false">X18*(1+$B$4)</f>
        <v>102535.762780312</v>
      </c>
      <c r="AB19" s="2" t="n">
        <f aca="false">W19*(1+$B$7)</f>
        <v>3048</v>
      </c>
      <c r="AC19" s="2" t="n">
        <f aca="false">IF(AC18&gt;AB19+AA19,AC18,AB19+AA19)</f>
        <v>105583.762780312</v>
      </c>
      <c r="AD19" s="2" t="n">
        <f aca="false">AC19*0.07</f>
        <v>7390.86339462182</v>
      </c>
      <c r="AE19" s="25" t="n">
        <f aca="false">AD19+AC19</f>
        <v>112974.626174934</v>
      </c>
      <c r="AF19" s="23" t="n">
        <f aca="false">AC18*(1+$B$5)</f>
        <v>105666.850304624</v>
      </c>
      <c r="AG19" s="2" t="n">
        <f aca="false">AB19*(1+$B$7)</f>
        <v>3048</v>
      </c>
      <c r="AH19" s="2" t="n">
        <f aca="false">IF(AH18&gt;AG19+AF19,AH18,AG19+AF19)</f>
        <v>108714.850304624</v>
      </c>
      <c r="AI19" s="2" t="n">
        <f aca="false">AH19*0.07</f>
        <v>7610.03952132372</v>
      </c>
      <c r="AJ19" s="25" t="n">
        <f aca="false">AI19+AH19</f>
        <v>116324.889825948</v>
      </c>
    </row>
    <row r="20" customFormat="false" ht="15" hidden="false" customHeight="false" outlineLevel="0" collapsed="false">
      <c r="A20" s="1" t="n">
        <v>10</v>
      </c>
      <c r="B20" s="2" t="n">
        <v>98608</v>
      </c>
      <c r="C20" s="2" t="n">
        <v>2881</v>
      </c>
      <c r="D20" s="2" t="n">
        <f aca="false">+C20+B20</f>
        <v>101489</v>
      </c>
      <c r="E20" s="23" t="n">
        <f aca="false">D19*(1+$B$6)</f>
        <v>99207.7</v>
      </c>
      <c r="F20" s="2" t="n">
        <f aca="false">C20</f>
        <v>2881</v>
      </c>
      <c r="G20" s="2" t="n">
        <f aca="false">+E20+F20</f>
        <v>102088.7</v>
      </c>
      <c r="H20" s="2" t="n">
        <f aca="false">G20*0.07</f>
        <v>7146.209</v>
      </c>
      <c r="I20" s="25" t="n">
        <f aca="false">H20+G20</f>
        <v>109234.909</v>
      </c>
      <c r="J20" s="1" t="n">
        <v>10</v>
      </c>
      <c r="K20" s="1" t="n">
        <v>10</v>
      </c>
      <c r="L20" s="23" t="n">
        <f aca="false">G19*(1+$B$1)</f>
        <v>99802.85425</v>
      </c>
      <c r="M20" s="2" t="n">
        <f aca="false">F20*(1+$B$7)</f>
        <v>2881</v>
      </c>
      <c r="N20" s="2" t="n">
        <f aca="false">IF(N19&gt;M20+L20, N19, M20+L20)</f>
        <v>102683.85425</v>
      </c>
      <c r="O20" s="2" t="n">
        <f aca="false">N20*0.07</f>
        <v>7187.8697975</v>
      </c>
      <c r="P20" s="25" t="n">
        <f aca="false">O20+N20</f>
        <v>109871.7240475</v>
      </c>
      <c r="Q20" s="23" t="n">
        <f aca="false">N19*(1+$B$2)</f>
        <v>100313.31813</v>
      </c>
      <c r="R20" s="2" t="n">
        <f aca="false">M20*(1+$B$7)</f>
        <v>2881</v>
      </c>
      <c r="S20" s="2" t="n">
        <f aca="false">IF(S19&gt;R20+Q20,S19,R20+Q20)</f>
        <v>103194.31813</v>
      </c>
      <c r="T20" s="2" t="n">
        <f aca="false">S20*0.07</f>
        <v>7223.6022691</v>
      </c>
      <c r="U20" s="25" t="n">
        <f aca="false">T20+S20</f>
        <v>110417.9203991</v>
      </c>
      <c r="V20" s="23" t="n">
        <f aca="false">S19*(1+$B$3)</f>
        <v>102928.415146775</v>
      </c>
      <c r="W20" s="2" t="n">
        <f aca="false">R20*(1+$B$7)</f>
        <v>2881</v>
      </c>
      <c r="X20" s="2" t="n">
        <f aca="false">IF(X19&gt;W20+V20,X19,W20+V20)</f>
        <v>105809.415146775</v>
      </c>
      <c r="Y20" s="2" t="n">
        <f aca="false">X20*0.07</f>
        <v>7406.65906027425</v>
      </c>
      <c r="Z20" s="25" t="n">
        <f aca="false">Y20+X20</f>
        <v>113216.074207049</v>
      </c>
      <c r="AA20" s="23" t="n">
        <f aca="false">X19*(1+$B$4)</f>
        <v>106075.751826961</v>
      </c>
      <c r="AB20" s="2" t="n">
        <f aca="false">W20*(1+$B$7)</f>
        <v>2881</v>
      </c>
      <c r="AC20" s="2" t="n">
        <f aca="false">IF(AC19&gt;AB20+AA20,AC19,AB20+AA20)</f>
        <v>108956.751826961</v>
      </c>
      <c r="AD20" s="2" t="n">
        <f aca="false">AC20*0.07</f>
        <v>7626.97262788728</v>
      </c>
      <c r="AE20" s="25" t="n">
        <f aca="false">AD20+AC20</f>
        <v>116583.724454848</v>
      </c>
      <c r="AF20" s="23" t="n">
        <f aca="false">AC19*(1+$B$5)</f>
        <v>109279.194477623</v>
      </c>
      <c r="AG20" s="2" t="n">
        <f aca="false">AB20*(1+$B$7)</f>
        <v>2881</v>
      </c>
      <c r="AH20" s="2" t="n">
        <f aca="false">IF(AH19&gt;AG20+AF20,AH19,AG20+AF20)</f>
        <v>112160.194477623</v>
      </c>
      <c r="AI20" s="2" t="n">
        <f aca="false">AH20*0.07</f>
        <v>7851.21361343359</v>
      </c>
      <c r="AJ20" s="25" t="n">
        <f aca="false">AI20+AH20</f>
        <v>120011.408091056</v>
      </c>
    </row>
    <row r="21" customFormat="false" ht="15" hidden="false" customHeight="false" outlineLevel="0" collapsed="false">
      <c r="A21" s="1" t="n">
        <v>11</v>
      </c>
      <c r="B21" s="2" t="n">
        <v>102382</v>
      </c>
      <c r="C21" s="2" t="n">
        <v>2660</v>
      </c>
      <c r="D21" s="26" t="n">
        <f aca="false">+C21+B21</f>
        <v>105042</v>
      </c>
      <c r="E21" s="23" t="n">
        <f aca="false">D20*(1+$B$6)</f>
        <v>104026.225</v>
      </c>
      <c r="F21" s="2" t="n">
        <f aca="false">C21</f>
        <v>2660</v>
      </c>
      <c r="G21" s="2" t="n">
        <f aca="false">+E21+F21</f>
        <v>106686.225</v>
      </c>
      <c r="H21" s="2" t="n">
        <f aca="false">G21*0.07</f>
        <v>7468.03575</v>
      </c>
      <c r="I21" s="25" t="n">
        <f aca="false">H21+G21</f>
        <v>114154.26075</v>
      </c>
      <c r="J21" s="1" t="n">
        <v>11</v>
      </c>
      <c r="K21" s="1" t="n">
        <v>11</v>
      </c>
      <c r="L21" s="23" t="n">
        <f aca="false">G20*(1+$B$1)</f>
        <v>105151.361</v>
      </c>
      <c r="M21" s="2" t="n">
        <f aca="false">F21*(1+$B$7)</f>
        <v>2660</v>
      </c>
      <c r="N21" s="2" t="n">
        <f aca="false">IF(N20&gt;M21+L21, N20, M21+L21)</f>
        <v>107811.361</v>
      </c>
      <c r="O21" s="2" t="n">
        <f aca="false">N21*0.07</f>
        <v>7546.79527</v>
      </c>
      <c r="P21" s="25" t="n">
        <f aca="false">O21+N21</f>
        <v>115358.15627</v>
      </c>
      <c r="Q21" s="23" t="n">
        <f aca="false">N20*(1+$B$2)</f>
        <v>105764.3698775</v>
      </c>
      <c r="R21" s="2" t="n">
        <f aca="false">M21*(1+$B$7)</f>
        <v>2660</v>
      </c>
      <c r="S21" s="2" t="n">
        <f aca="false">IF(S20&gt;R21+Q21,S20,R21+Q21)</f>
        <v>108424.3698775</v>
      </c>
      <c r="T21" s="2" t="n">
        <f aca="false">S21*0.07</f>
        <v>7589.705891425</v>
      </c>
      <c r="U21" s="25" t="n">
        <f aca="false">T21+S21</f>
        <v>116014.075768925</v>
      </c>
      <c r="V21" s="23" t="n">
        <f aca="false">S20*(1+$B$3)</f>
        <v>106290.1476739</v>
      </c>
      <c r="W21" s="2" t="n">
        <f aca="false">R21*(1+$B$7)</f>
        <v>2660</v>
      </c>
      <c r="X21" s="2" t="n">
        <f aca="false">IF(X20&gt;W21+V21,X20,W21+V21)</f>
        <v>108950.1476739</v>
      </c>
      <c r="Y21" s="2" t="n">
        <f aca="false">X21*0.07</f>
        <v>7626.510337173</v>
      </c>
      <c r="Z21" s="25" t="n">
        <f aca="false">Y21+X21</f>
        <v>116576.658011073</v>
      </c>
      <c r="AA21" s="23" t="n">
        <f aca="false">X20*(1+$B$4)</f>
        <v>109512.744676912</v>
      </c>
      <c r="AB21" s="2" t="n">
        <f aca="false">W21*(1+$B$7)</f>
        <v>2660</v>
      </c>
      <c r="AC21" s="2" t="n">
        <f aca="false">IF(AC20&gt;AB21+AA21,AC20,AB21+AA21)</f>
        <v>112172.744676912</v>
      </c>
      <c r="AD21" s="2" t="n">
        <f aca="false">AC21*0.07</f>
        <v>7852.09212738385</v>
      </c>
      <c r="AE21" s="25" t="n">
        <f aca="false">AD21+AC21</f>
        <v>120024.836804296</v>
      </c>
      <c r="AF21" s="23" t="n">
        <f aca="false">AC20*(1+$B$5)</f>
        <v>112770.238140905</v>
      </c>
      <c r="AG21" s="2" t="n">
        <f aca="false">AB21*(1+$B$7)</f>
        <v>2660</v>
      </c>
      <c r="AH21" s="2" t="n">
        <f aca="false">IF(AH20&gt;AG21+AF21,AH20,AG21+AF21)</f>
        <v>115430.238140905</v>
      </c>
      <c r="AI21" s="2" t="n">
        <f aca="false">AH21*0.07</f>
        <v>8080.11666986333</v>
      </c>
      <c r="AJ21" s="25" t="n">
        <f aca="false">AI21+AH21</f>
        <v>123510.354810768</v>
      </c>
    </row>
    <row r="22" customFormat="false" ht="15" hidden="false" customHeight="false" outlineLevel="0" collapsed="false">
      <c r="A22" s="1" t="n">
        <v>12</v>
      </c>
      <c r="B22" s="2" t="n">
        <v>105344</v>
      </c>
      <c r="C22" s="2" t="n">
        <v>2217</v>
      </c>
      <c r="D22" s="26" t="n">
        <f aca="false">+C22+B22</f>
        <v>107561</v>
      </c>
      <c r="E22" s="23" t="n">
        <f aca="false">D21*(1+$B$6)</f>
        <v>107668.05</v>
      </c>
      <c r="F22" s="2" t="n">
        <f aca="false">C22</f>
        <v>2217</v>
      </c>
      <c r="G22" s="2" t="n">
        <f aca="false">+E22+F22</f>
        <v>109885.05</v>
      </c>
      <c r="H22" s="2" t="n">
        <f aca="false">G22*0.07</f>
        <v>7691.9535</v>
      </c>
      <c r="I22" s="25" t="n">
        <f aca="false">H22+G22</f>
        <v>117577.0035</v>
      </c>
      <c r="J22" s="1" t="n">
        <v>12</v>
      </c>
      <c r="K22" s="1" t="n">
        <v>12</v>
      </c>
      <c r="L22" s="23" t="n">
        <f aca="false">G21*(1+$B$1)</f>
        <v>109886.81175</v>
      </c>
      <c r="M22" s="2" t="n">
        <f aca="false">F22*(1+$B$7)</f>
        <v>2217</v>
      </c>
      <c r="N22" s="2" t="n">
        <f aca="false">IF(N21&gt;M22+L22, N21, M22+L22)</f>
        <v>112103.81175</v>
      </c>
      <c r="O22" s="2" t="n">
        <f aca="false">N22*0.07</f>
        <v>7847.2668225</v>
      </c>
      <c r="P22" s="25" t="n">
        <f aca="false">O22+N22</f>
        <v>119951.0785725</v>
      </c>
      <c r="Q22" s="23" t="n">
        <f aca="false">N21*(1+$B$2)</f>
        <v>111045.70183</v>
      </c>
      <c r="R22" s="2" t="n">
        <f aca="false">M22*(1+$B$7)</f>
        <v>2217</v>
      </c>
      <c r="S22" s="2" t="n">
        <f aca="false">IF(S21&gt;R22+Q22,S21,R22+Q22)</f>
        <v>113262.70183</v>
      </c>
      <c r="T22" s="2" t="n">
        <f aca="false">S22*0.07</f>
        <v>7928.3891281</v>
      </c>
      <c r="U22" s="25" t="n">
        <f aca="false">T22+S22</f>
        <v>121191.0909581</v>
      </c>
      <c r="V22" s="23" t="n">
        <f aca="false">S21*(1+$B$3)</f>
        <v>111677.100973825</v>
      </c>
      <c r="W22" s="2" t="n">
        <f aca="false">R22*(1+$B$7)</f>
        <v>2217</v>
      </c>
      <c r="X22" s="2" t="n">
        <f aca="false">IF(X21&gt;W22+V22,X21,W22+V22)</f>
        <v>113894.100973825</v>
      </c>
      <c r="Y22" s="2" t="n">
        <f aca="false">X22*0.07</f>
        <v>7972.58706816775</v>
      </c>
      <c r="Z22" s="25" t="n">
        <f aca="false">Y22+X22</f>
        <v>121866.688041993</v>
      </c>
      <c r="AA22" s="23" t="n">
        <f aca="false">X21*(1+$B$4)</f>
        <v>112763.402842487</v>
      </c>
      <c r="AB22" s="2" t="n">
        <f aca="false">W22*(1+$B$7)</f>
        <v>2217</v>
      </c>
      <c r="AC22" s="2" t="n">
        <f aca="false">IF(AC21&gt;AB22+AA22,AC21,AB22+AA22)</f>
        <v>114980.402842487</v>
      </c>
      <c r="AD22" s="2" t="n">
        <f aca="false">AC22*0.07</f>
        <v>8048.62819897406</v>
      </c>
      <c r="AE22" s="25" t="n">
        <f aca="false">AD22+AC22</f>
        <v>123029.031041461</v>
      </c>
      <c r="AF22" s="23" t="n">
        <f aca="false">AC21*(1+$B$5)</f>
        <v>116098.790740604</v>
      </c>
      <c r="AG22" s="2" t="n">
        <f aca="false">AB22*(1+$B$7)</f>
        <v>2217</v>
      </c>
      <c r="AH22" s="2" t="n">
        <f aca="false">IF(AH21&gt;AG22+AF22,AH21,AG22+AF22)</f>
        <v>118315.790740604</v>
      </c>
      <c r="AI22" s="2" t="n">
        <f aca="false">AH22*0.07</f>
        <v>8282.10535184228</v>
      </c>
      <c r="AJ22" s="25" t="n">
        <f aca="false">AI22+AH22</f>
        <v>126597.896092446</v>
      </c>
    </row>
    <row r="23" customFormat="false" ht="15" hidden="false" customHeight="false" outlineLevel="0" collapsed="false">
      <c r="A23" s="1" t="n">
        <v>13</v>
      </c>
      <c r="B23" s="2" t="n">
        <v>107149</v>
      </c>
      <c r="C23" s="2" t="n">
        <v>1884</v>
      </c>
      <c r="D23" s="26" t="n">
        <f aca="false">+C23+B23</f>
        <v>109033</v>
      </c>
      <c r="E23" s="23" t="n">
        <f aca="false">D22*(1+$B$6)</f>
        <v>110250.025</v>
      </c>
      <c r="F23" s="2" t="n">
        <f aca="false">C23</f>
        <v>1884</v>
      </c>
      <c r="G23" s="2" t="n">
        <f aca="false">+E23+F23</f>
        <v>112134.025</v>
      </c>
      <c r="H23" s="2" t="n">
        <f aca="false">G23*0.07</f>
        <v>7849.38175</v>
      </c>
      <c r="I23" s="25" t="n">
        <f aca="false">H23+G23</f>
        <v>119983.40675</v>
      </c>
      <c r="J23" s="1" t="n">
        <v>13</v>
      </c>
      <c r="K23" s="1" t="n">
        <v>13</v>
      </c>
      <c r="L23" s="23" t="n">
        <f aca="false">G22*(1+$B$1)</f>
        <v>113181.6015</v>
      </c>
      <c r="M23" s="2" t="n">
        <f aca="false">F23*(1+$B$7)</f>
        <v>1884</v>
      </c>
      <c r="N23" s="2" t="n">
        <f aca="false">IF(N22&gt;M23+L23, N22, M23+L23)</f>
        <v>115065.6015</v>
      </c>
      <c r="O23" s="2" t="n">
        <f aca="false">N23*0.07</f>
        <v>8054.592105</v>
      </c>
      <c r="P23" s="25" t="n">
        <f aca="false">O23+N23</f>
        <v>123120.193605</v>
      </c>
      <c r="Q23" s="23" t="n">
        <f aca="false">N22*(1+$B$2)</f>
        <v>115466.9261025</v>
      </c>
      <c r="R23" s="2" t="n">
        <f aca="false">M23*(1+$B$7)</f>
        <v>1884</v>
      </c>
      <c r="S23" s="2" t="n">
        <f aca="false">IF(S22&gt;R23+Q23,S22,R23+Q23)</f>
        <v>117350.9261025</v>
      </c>
      <c r="T23" s="2" t="n">
        <f aca="false">S23*0.07</f>
        <v>8214.564827175</v>
      </c>
      <c r="U23" s="25" t="n">
        <f aca="false">T23+S23</f>
        <v>125565.490929675</v>
      </c>
      <c r="V23" s="23" t="n">
        <f aca="false">S22*(1+$B$3)</f>
        <v>116660.5828849</v>
      </c>
      <c r="W23" s="2" t="n">
        <f aca="false">R23*(1+$B$7)</f>
        <v>1884</v>
      </c>
      <c r="X23" s="2" t="n">
        <f aca="false">IF(X22&gt;W23+V23,X22,W23+V23)</f>
        <v>118544.5828849</v>
      </c>
      <c r="Y23" s="2" t="n">
        <f aca="false">X23*0.07</f>
        <v>8298.120801943</v>
      </c>
      <c r="Z23" s="25" t="n">
        <f aca="false">Y23+X23</f>
        <v>126842.703686843</v>
      </c>
      <c r="AA23" s="23" t="n">
        <f aca="false">X22*(1+$B$4)</f>
        <v>117880.394507909</v>
      </c>
      <c r="AB23" s="2" t="n">
        <f aca="false">W23*(1+$B$7)</f>
        <v>1884</v>
      </c>
      <c r="AC23" s="2" t="n">
        <f aca="false">IF(AC22&gt;AB23+AA23,AC22,AB23+AA23)</f>
        <v>119764.394507909</v>
      </c>
      <c r="AD23" s="2" t="n">
        <f aca="false">AC23*0.07</f>
        <v>8383.50761555362</v>
      </c>
      <c r="AE23" s="25" t="n">
        <f aca="false">AD23+AC23</f>
        <v>128147.902123462</v>
      </c>
      <c r="AF23" s="23" t="n">
        <f aca="false">AC22*(1+$B$5)</f>
        <v>119004.716941974</v>
      </c>
      <c r="AG23" s="2" t="n">
        <f aca="false">AB23*(1+$B$7)</f>
        <v>1884</v>
      </c>
      <c r="AH23" s="2" t="n">
        <f aca="false">IF(AH22&gt;AG23+AF23,AH22,AG23+AF23)</f>
        <v>120888.716941974</v>
      </c>
      <c r="AI23" s="2" t="n">
        <f aca="false">AH23*0.07</f>
        <v>8462.21018593815</v>
      </c>
      <c r="AJ23" s="25" t="n">
        <f aca="false">AI23+AH23</f>
        <v>129350.927127912</v>
      </c>
    </row>
    <row r="24" customFormat="false" ht="15" hidden="false" customHeight="false" outlineLevel="0" collapsed="false">
      <c r="A24" s="1" t="s">
        <v>8</v>
      </c>
      <c r="B24" s="2" t="n">
        <v>109144</v>
      </c>
      <c r="C24" s="2" t="n">
        <v>1607</v>
      </c>
      <c r="D24" s="26" t="n">
        <f aca="false">+C24+B24</f>
        <v>110751</v>
      </c>
      <c r="E24" s="23" t="n">
        <f aca="false">D23*(1+$B$6)</f>
        <v>111758.825</v>
      </c>
      <c r="F24" s="2" t="n">
        <f aca="false">C24</f>
        <v>1607</v>
      </c>
      <c r="G24" s="2" t="n">
        <f aca="false">+E24+F24</f>
        <v>113365.825</v>
      </c>
      <c r="H24" s="2" t="n">
        <f aca="false">G24*0.07</f>
        <v>7935.60775</v>
      </c>
      <c r="I24" s="25" t="n">
        <f aca="false">H24+G24</f>
        <v>121301.43275</v>
      </c>
      <c r="J24" s="1" t="s">
        <v>8</v>
      </c>
      <c r="K24" s="1" t="n">
        <v>14</v>
      </c>
      <c r="L24" s="23" t="n">
        <f aca="false">IF(G23*(1+$B$1)&lt;N23, N23, G23*(1+$B$1))</f>
        <v>115498.04575</v>
      </c>
      <c r="M24" s="2" t="n">
        <f aca="false">F24*(1+$B$7)</f>
        <v>1607</v>
      </c>
      <c r="N24" s="2" t="n">
        <f aca="false">IF(N23&gt;M24+L24, N23, M24+L24)</f>
        <v>117105.04575</v>
      </c>
      <c r="O24" s="2" t="n">
        <f aca="false">N24*0.07</f>
        <v>8197.3532025</v>
      </c>
      <c r="P24" s="25" t="n">
        <f aca="false">O24+N24</f>
        <v>125302.3989525</v>
      </c>
      <c r="Q24" s="23" t="n">
        <f aca="false">IF(N23*(1+$B$2)&lt;S23, S23, N23*(1+$B$2))</f>
        <v>118517.569545</v>
      </c>
      <c r="R24" s="2" t="n">
        <f aca="false">M24*(1+$B$7)</f>
        <v>1607</v>
      </c>
      <c r="S24" s="2" t="n">
        <f aca="false">IF(S23&gt;R24+Q24,S23,R24+Q24)</f>
        <v>120124.569545</v>
      </c>
      <c r="T24" s="2" t="n">
        <f aca="false">S24*0.07</f>
        <v>8408.71986815</v>
      </c>
      <c r="U24" s="25" t="n">
        <f aca="false">T24+S24</f>
        <v>128533.28941315</v>
      </c>
      <c r="V24" s="23" t="n">
        <f aca="false">IF(S23*(1+$B$3)&lt;X23, X23, S23*(1+$B$3))</f>
        <v>120871.453885575</v>
      </c>
      <c r="W24" s="2" t="n">
        <f aca="false">R24*(1+$B$7)</f>
        <v>1607</v>
      </c>
      <c r="X24" s="2" t="n">
        <f aca="false">IF(X23&gt;W24+V24,X23,W24+V24)</f>
        <v>122478.453885575</v>
      </c>
      <c r="Y24" s="2" t="n">
        <f aca="false">X24*0.07</f>
        <v>8573.49177199025</v>
      </c>
      <c r="Z24" s="25" t="n">
        <f aca="false">Y24+X24</f>
        <v>131051.945657565</v>
      </c>
      <c r="AA24" s="23" t="n">
        <f aca="false">IF(X23*(1+$B$4)&lt;AC23, AC23, X23*(1+$B$4))</f>
        <v>122693.643285872</v>
      </c>
      <c r="AB24" s="2" t="n">
        <f aca="false">W24*(1+$B$7)</f>
        <v>1607</v>
      </c>
      <c r="AC24" s="2" t="n">
        <f aca="false">IF(AC23&gt;AB24+AA24,AC23,AB24+AA24)</f>
        <v>124300.643285872</v>
      </c>
      <c r="AD24" s="2" t="n">
        <f aca="false">AC24*0.07</f>
        <v>8701.04503001101</v>
      </c>
      <c r="AE24" s="25" t="n">
        <f aca="false">AD24+AC24</f>
        <v>133001.688315882</v>
      </c>
      <c r="AF24" s="23" t="n">
        <f aca="false">IF(AC23*(1+$B$5)&lt;AH23, AH23, AC23*(1+$B$5))</f>
        <v>123956.148315686</v>
      </c>
      <c r="AG24" s="2" t="n">
        <f aca="false">AB24*(1+$B$7)</f>
        <v>1607</v>
      </c>
      <c r="AH24" s="2" t="n">
        <f aca="false">IF(AH23&gt;AG24+AF24,AH23,AG24+AF24)</f>
        <v>125563.148315686</v>
      </c>
      <c r="AI24" s="2" t="n">
        <f aca="false">AH24*0.07</f>
        <v>8789.420382098</v>
      </c>
      <c r="AJ24" s="25" t="n">
        <f aca="false">AI24+AH24</f>
        <v>134352.568697784</v>
      </c>
    </row>
    <row r="25" customFormat="false" ht="15" hidden="false" customHeight="false" outlineLevel="0" collapsed="false">
      <c r="A25" s="1" t="s">
        <v>40</v>
      </c>
      <c r="B25" s="2" t="n">
        <v>110841</v>
      </c>
      <c r="C25" s="2" t="n">
        <v>0</v>
      </c>
      <c r="D25" s="26" t="n">
        <f aca="false">+C25+B25</f>
        <v>110841</v>
      </c>
      <c r="E25" s="23" t="n">
        <f aca="false">D24*(1+$B$6)</f>
        <v>113519.775</v>
      </c>
      <c r="F25" s="2" t="n">
        <f aca="false">C25</f>
        <v>0</v>
      </c>
      <c r="G25" s="2" t="n">
        <f aca="false">+E25+F25</f>
        <v>113519.775</v>
      </c>
      <c r="H25" s="2" t="n">
        <f aca="false">G25*0.07</f>
        <v>7946.38425</v>
      </c>
      <c r="I25" s="25" t="n">
        <f aca="false">H25+G25</f>
        <v>121466.15925</v>
      </c>
      <c r="J25" s="1" t="s">
        <v>40</v>
      </c>
      <c r="K25" s="1" t="n">
        <v>15</v>
      </c>
      <c r="L25" s="23" t="n">
        <f aca="false">IF(G24*(1+$B$1)&lt;N24, N24, G24*(1+$B$1))</f>
        <v>117105.04575</v>
      </c>
      <c r="M25" s="2" t="n">
        <f aca="false">F25*(1+$B$7)</f>
        <v>0</v>
      </c>
      <c r="N25" s="2" t="n">
        <f aca="false">IF(N24&gt;M25+L25, N24, M25+L25)</f>
        <v>117105.04575</v>
      </c>
      <c r="O25" s="2" t="n">
        <f aca="false">N25*0.07</f>
        <v>8197.3532025</v>
      </c>
      <c r="P25" s="25" t="n">
        <f aca="false">O25+N25</f>
        <v>125302.3989525</v>
      </c>
      <c r="Q25" s="23" t="n">
        <f aca="false">IF(N24*(1+$B$2)&lt;S24, S24, N24*(1+$B$2))</f>
        <v>120618.1971225</v>
      </c>
      <c r="R25" s="2" t="n">
        <f aca="false">M25*(1+$B$7)</f>
        <v>0</v>
      </c>
      <c r="S25" s="2" t="n">
        <f aca="false">IF(S24&gt;R25+Q25,S24,R25+Q25)</f>
        <v>120618.1971225</v>
      </c>
      <c r="T25" s="2" t="n">
        <f aca="false">S25*0.07</f>
        <v>8443.273798575</v>
      </c>
      <c r="U25" s="25" t="n">
        <f aca="false">T25+S25</f>
        <v>129061.470921075</v>
      </c>
      <c r="V25" s="23" t="n">
        <f aca="false">IF(S24*(1+$B$3)&lt;X24, X24, S24*(1+$B$3))</f>
        <v>123728.30663135</v>
      </c>
      <c r="W25" s="2" t="n">
        <f aca="false">R25*(1+$B$7)</f>
        <v>0</v>
      </c>
      <c r="X25" s="2" t="n">
        <f aca="false">IF(X24&gt;W25+V25,X24,W25+V25)</f>
        <v>123728.30663135</v>
      </c>
      <c r="Y25" s="2" t="n">
        <f aca="false">X25*0.07</f>
        <v>8660.9814641945</v>
      </c>
      <c r="Z25" s="25" t="n">
        <f aca="false">Y25+X25</f>
        <v>132389.288095545</v>
      </c>
      <c r="AA25" s="23" t="n">
        <f aca="false">IF(X24*(1+$B$4)&lt;AC24, AC24, X24*(1+$B$4))</f>
        <v>126765.19977157</v>
      </c>
      <c r="AB25" s="2" t="n">
        <f aca="false">W25*(1+$B$7)</f>
        <v>0</v>
      </c>
      <c r="AC25" s="2" t="n">
        <f aca="false">IF(AC24&gt;AB25+AA25,AC24,AB25+AA25)</f>
        <v>126765.19977157</v>
      </c>
      <c r="AD25" s="2" t="n">
        <f aca="false">AC25*0.07</f>
        <v>8873.56398400991</v>
      </c>
      <c r="AE25" s="25" t="n">
        <f aca="false">AD25+AC25</f>
        <v>135638.76375558</v>
      </c>
      <c r="AF25" s="23" t="n">
        <f aca="false">IF(AC24*(1+$B$5)&lt;AH24, AH24, AC24*(1+$B$5))</f>
        <v>128651.165800877</v>
      </c>
      <c r="AG25" s="2" t="n">
        <f aca="false">AB25*(1+$B$7)</f>
        <v>0</v>
      </c>
      <c r="AH25" s="2" t="n">
        <f aca="false">IF(AH24&gt;AG25+AF25,AH24,AG25+AF25)</f>
        <v>128651.165800877</v>
      </c>
      <c r="AI25" s="2" t="n">
        <f aca="false">AH25*0.07</f>
        <v>9005.58160606139</v>
      </c>
      <c r="AJ25" s="25" t="n">
        <f aca="false">AI25+AH25</f>
        <v>137656.747406938</v>
      </c>
    </row>
    <row r="26" customFormat="false" ht="15" hidden="false" customHeight="false" outlineLevel="0" collapsed="false">
      <c r="A26" s="1" t="s">
        <v>41</v>
      </c>
      <c r="B26" s="2" t="n">
        <v>111070</v>
      </c>
      <c r="C26" s="2" t="n">
        <v>0</v>
      </c>
      <c r="D26" s="26" t="n">
        <f aca="false">+C26+B26</f>
        <v>111070</v>
      </c>
      <c r="E26" s="23" t="n">
        <f aca="false">D25*(1+$B$6)</f>
        <v>113612.025</v>
      </c>
      <c r="F26" s="2" t="n">
        <f aca="false">C26</f>
        <v>0</v>
      </c>
      <c r="G26" s="2" t="n">
        <f aca="false">+E26+F26</f>
        <v>113612.025</v>
      </c>
      <c r="H26" s="2" t="n">
        <f aca="false">G26*0.07</f>
        <v>7952.84175</v>
      </c>
      <c r="I26" s="25" t="n">
        <f aca="false">H26+G26</f>
        <v>121564.86675</v>
      </c>
      <c r="J26" s="1" t="s">
        <v>41</v>
      </c>
      <c r="K26" s="1" t="n">
        <v>16</v>
      </c>
      <c r="L26" s="23" t="n">
        <f aca="false">IF(G25*(1+$B$1)&lt;N25, N25, G25*(1+$B$1))</f>
        <v>117105.04575</v>
      </c>
      <c r="M26" s="2" t="n">
        <f aca="false">F26*(1+$B$7)</f>
        <v>0</v>
      </c>
      <c r="N26" s="2" t="n">
        <f aca="false">IF(N25&gt;M26+L26, N25, M26+L26)</f>
        <v>117105.04575</v>
      </c>
      <c r="O26" s="2" t="n">
        <f aca="false">N26*0.07</f>
        <v>8197.3532025</v>
      </c>
      <c r="P26" s="25" t="n">
        <f aca="false">O26+N26</f>
        <v>125302.3989525</v>
      </c>
      <c r="Q26" s="23" t="n">
        <f aca="false">IF(N25*(1+$B$2)&lt;S25, S25, N25*(1+$B$2))</f>
        <v>120618.1971225</v>
      </c>
      <c r="R26" s="2" t="n">
        <f aca="false">M26*(1+$B$7)</f>
        <v>0</v>
      </c>
      <c r="S26" s="2" t="n">
        <f aca="false">IF(S25&gt;R26+Q26,S25,R26+Q26)</f>
        <v>120618.1971225</v>
      </c>
      <c r="T26" s="2" t="n">
        <f aca="false">S26*0.07</f>
        <v>8443.273798575</v>
      </c>
      <c r="U26" s="25" t="n">
        <f aca="false">T26+S26</f>
        <v>129061.470921075</v>
      </c>
      <c r="V26" s="23" t="n">
        <f aca="false">IF(S25*(1+$B$3)&lt;X25, X25, S25*(1+$B$3))</f>
        <v>124236.743036175</v>
      </c>
      <c r="W26" s="2" t="n">
        <f aca="false">R26*(1+$B$7)</f>
        <v>0</v>
      </c>
      <c r="X26" s="2" t="n">
        <f aca="false">IF(X25&gt;W26+V26,X25,W26+V26)</f>
        <v>124236.743036175</v>
      </c>
      <c r="Y26" s="2" t="n">
        <f aca="false">X26*0.07</f>
        <v>8696.57201253225</v>
      </c>
      <c r="Z26" s="25" t="n">
        <f aca="false">Y26+X26</f>
        <v>132933.315048707</v>
      </c>
      <c r="AA26" s="23" t="n">
        <f aca="false">IF(X25*(1+$B$4)&lt;AC25, AC25, X25*(1+$B$4))</f>
        <v>128058.797363447</v>
      </c>
      <c r="AB26" s="2" t="n">
        <f aca="false">W26*(1+$B$7)</f>
        <v>0</v>
      </c>
      <c r="AC26" s="2" t="n">
        <f aca="false">IF(AC25&gt;AB26+AA26,AC25,AB26+AA26)</f>
        <v>128058.797363447</v>
      </c>
      <c r="AD26" s="2" t="n">
        <f aca="false">AC26*0.07</f>
        <v>8964.11581544131</v>
      </c>
      <c r="AE26" s="25" t="n">
        <f aca="false">AD26+AC26</f>
        <v>137022.913178889</v>
      </c>
      <c r="AF26" s="23" t="n">
        <f aca="false">IF(AC25*(1+$B$5)&lt;AH25, AH25, AC25*(1+$B$5))</f>
        <v>131201.981763575</v>
      </c>
      <c r="AG26" s="2" t="n">
        <f aca="false">AB26*(1+$B$7)</f>
        <v>0</v>
      </c>
      <c r="AH26" s="2" t="n">
        <f aca="false">IF(AH25&gt;AG26+AF26,AH25,AG26+AF26)</f>
        <v>131201.981763575</v>
      </c>
      <c r="AI26" s="2" t="n">
        <f aca="false">AH26*0.07</f>
        <v>9184.13872345026</v>
      </c>
      <c r="AJ26" s="25" t="n">
        <f aca="false">AI26+AH26</f>
        <v>140386.120487025</v>
      </c>
    </row>
    <row r="27" customFormat="false" ht="15" hidden="false" customHeight="false" outlineLevel="0" collapsed="false">
      <c r="A27" s="1" t="s">
        <v>42</v>
      </c>
      <c r="B27" s="2" t="n">
        <v>111779</v>
      </c>
      <c r="C27" s="2" t="n">
        <v>0</v>
      </c>
      <c r="D27" s="26" t="n">
        <f aca="false">+C27+B27</f>
        <v>111779</v>
      </c>
      <c r="E27" s="23" t="n">
        <f aca="false">D26*(1+$B$6)</f>
        <v>113846.75</v>
      </c>
      <c r="F27" s="2" t="n">
        <f aca="false">C27</f>
        <v>0</v>
      </c>
      <c r="G27" s="2" t="n">
        <f aca="false">+E27+F27</f>
        <v>113846.75</v>
      </c>
      <c r="H27" s="2" t="n">
        <f aca="false">G27*0.07</f>
        <v>7969.2725</v>
      </c>
      <c r="I27" s="25" t="n">
        <f aca="false">H27+G27</f>
        <v>121816.0225</v>
      </c>
      <c r="J27" s="1" t="s">
        <v>43</v>
      </c>
      <c r="K27" s="1" t="n">
        <v>17</v>
      </c>
      <c r="L27" s="23" t="n">
        <f aca="false">IF(G26*(1+$B$1)&lt;N26, N26, G26*(1+$B$1))</f>
        <v>117105.04575</v>
      </c>
      <c r="M27" s="2" t="n">
        <f aca="false">970*'Step Increment Modification'!$H$16</f>
        <v>1150.20861707885</v>
      </c>
      <c r="N27" s="2" t="n">
        <f aca="false">IF(N26&gt;M27+L27, N26, M27+L27)</f>
        <v>118255.254367079</v>
      </c>
      <c r="O27" s="2" t="n">
        <f aca="false">N27*0.07</f>
        <v>8277.86780569552</v>
      </c>
      <c r="P27" s="25" t="n">
        <f aca="false">O27+N27</f>
        <v>126533.122172774</v>
      </c>
      <c r="Q27" s="23" t="n">
        <f aca="false">IF(N26*(1+$B$2)&lt;S26, S26, N26*(1+$B$2))</f>
        <v>120618.1971225</v>
      </c>
      <c r="R27" s="2" t="n">
        <f aca="false">M27*(1+$B$7)</f>
        <v>1150.20861707885</v>
      </c>
      <c r="S27" s="2" t="n">
        <f aca="false">IF(S26&gt;R27+Q27,S26,R27+Q27)</f>
        <v>121768.405739579</v>
      </c>
      <c r="T27" s="2" t="n">
        <f aca="false">S27*0.07</f>
        <v>8523.78840177052</v>
      </c>
      <c r="U27" s="25" t="n">
        <f aca="false">T27+S27</f>
        <v>130292.194141349</v>
      </c>
      <c r="V27" s="23" t="n">
        <f aca="false">IF(S26*(1+$B$3)&lt;X26, X26, S26*(1+$B$3))</f>
        <v>124236.743036175</v>
      </c>
      <c r="W27" s="2" t="n">
        <f aca="false">R27*(1+$B$7)</f>
        <v>1150.20861707885</v>
      </c>
      <c r="X27" s="2" t="n">
        <f aca="false">IF(X26&gt;W27+V27,X26,W27+V27)</f>
        <v>125386.951653254</v>
      </c>
      <c r="Y27" s="2" t="n">
        <f aca="false">X27*0.07</f>
        <v>8777.08661572777</v>
      </c>
      <c r="Z27" s="25" t="n">
        <f aca="false">Y27+X27</f>
        <v>134164.038268982</v>
      </c>
      <c r="AA27" s="23" t="n">
        <f aca="false">IF(X26*(1+$B$4)&lt;AC26, AC26, X26*(1+$B$4))</f>
        <v>128585.029042441</v>
      </c>
      <c r="AB27" s="2" t="n">
        <f aca="false">W27*(1+$B$7)</f>
        <v>1150.20861707885</v>
      </c>
      <c r="AC27" s="2" t="n">
        <f aca="false">IF(AC26&gt;AB27+AA27,AC26,AB27+AA27)</f>
        <v>129735.23765952</v>
      </c>
      <c r="AD27" s="2" t="n">
        <f aca="false">AC27*0.07</f>
        <v>9081.4666361664</v>
      </c>
      <c r="AE27" s="25" t="n">
        <f aca="false">AD27+AC27</f>
        <v>138816.704295686</v>
      </c>
      <c r="AF27" s="23" t="n">
        <f aca="false">IF(AC26*(1+$B$5)&lt;AH26, AH26, AC26*(1+$B$5))</f>
        <v>132540.855271168</v>
      </c>
      <c r="AG27" s="2" t="n">
        <f aca="false">AB27*(1+$B$7)</f>
        <v>1150.20861707885</v>
      </c>
      <c r="AH27" s="2" t="n">
        <f aca="false">IF(AH26&gt;AG27+AF27,AH26,AG27+AF27)</f>
        <v>133691.063888247</v>
      </c>
      <c r="AI27" s="2" t="n">
        <f aca="false">AH27*0.07</f>
        <v>9358.37447217727</v>
      </c>
      <c r="AJ27" s="25" t="n">
        <f aca="false">AI27+AH27</f>
        <v>143049.438360424</v>
      </c>
    </row>
    <row r="28" customFormat="false" ht="15" hidden="false" customHeight="false" outlineLevel="0" collapsed="false">
      <c r="A28" s="1" t="s">
        <v>44</v>
      </c>
      <c r="B28" s="2" t="n">
        <v>112679</v>
      </c>
      <c r="C28" s="2" t="n">
        <v>0</v>
      </c>
      <c r="D28" s="26" t="n">
        <f aca="false">+C28+B28</f>
        <v>112679</v>
      </c>
      <c r="E28" s="23" t="n">
        <f aca="false">D27*(1+$B$6)</f>
        <v>114573.475</v>
      </c>
      <c r="F28" s="2" t="n">
        <f aca="false">C28</f>
        <v>0</v>
      </c>
      <c r="G28" s="2" t="n">
        <f aca="false">+E28+F28</f>
        <v>114573.475</v>
      </c>
      <c r="H28" s="2" t="n">
        <f aca="false">G28*0.07</f>
        <v>8020.14325</v>
      </c>
      <c r="I28" s="25" t="n">
        <f aca="false">H28+G28</f>
        <v>122593.61825</v>
      </c>
      <c r="J28" s="1" t="s">
        <v>45</v>
      </c>
      <c r="K28" s="1" t="n">
        <v>18</v>
      </c>
      <c r="L28" s="23" t="n">
        <f aca="false">IF(G27*(1+$B$1)&lt;N27, N27, G27*(1+$B$1))</f>
        <v>118255.254367079</v>
      </c>
      <c r="M28" s="2" t="n">
        <f aca="false">F28*(1+$B$7)</f>
        <v>0</v>
      </c>
      <c r="N28" s="2" t="n">
        <f aca="false">IF(N27&gt;M28+L28, N27, M28+L28)</f>
        <v>118255.254367079</v>
      </c>
      <c r="O28" s="2" t="n">
        <f aca="false">N28*0.07</f>
        <v>8277.86780569552</v>
      </c>
      <c r="P28" s="25" t="n">
        <f aca="false">O28+N28</f>
        <v>126533.122172774</v>
      </c>
      <c r="Q28" s="23" t="n">
        <f aca="false">IF(N27*(1+$B$2)&lt;S27, S27, N27*(1+$B$2))</f>
        <v>121802.911998091</v>
      </c>
      <c r="R28" s="2" t="n">
        <f aca="false">M28*(1+$B$7)</f>
        <v>0</v>
      </c>
      <c r="S28" s="2" t="n">
        <f aca="false">IF(S27&gt;R28+Q28,S27,R28+Q28)</f>
        <v>121802.911998091</v>
      </c>
      <c r="T28" s="2" t="n">
        <f aca="false">S28*0.07</f>
        <v>8526.20383986639</v>
      </c>
      <c r="U28" s="25" t="n">
        <f aca="false">T28+S28</f>
        <v>130329.115837958</v>
      </c>
      <c r="V28" s="23" t="n">
        <f aca="false">IF(S27*(1+$B$3)&lt;X27, X27, S27*(1+$B$3))</f>
        <v>125421.457911766</v>
      </c>
      <c r="W28" s="2" t="n">
        <f aca="false">R28*(1+$B$7)</f>
        <v>0</v>
      </c>
      <c r="X28" s="2" t="n">
        <f aca="false">IF(X27&gt;W28+V28,X27,W28+V28)</f>
        <v>125421.457911766</v>
      </c>
      <c r="Y28" s="2" t="n">
        <f aca="false">X28*0.07</f>
        <v>8779.50205382363</v>
      </c>
      <c r="Z28" s="25" t="n">
        <f aca="false">Y28+X28</f>
        <v>134200.95996559</v>
      </c>
      <c r="AA28" s="23" t="n">
        <f aca="false">IF(X27*(1+$B$4)&lt;AC27, AC27, X27*(1+$B$4))</f>
        <v>129775.494961118</v>
      </c>
      <c r="AB28" s="2" t="n">
        <f aca="false">W28*(1+$B$7)</f>
        <v>0</v>
      </c>
      <c r="AC28" s="2" t="n">
        <f aca="false">IF(AC27&gt;AB28+AA28,AC27,AB28+AA28)</f>
        <v>129775.494961118</v>
      </c>
      <c r="AD28" s="2" t="n">
        <f aca="false">AC28*0.07</f>
        <v>9084.28464727824</v>
      </c>
      <c r="AE28" s="25" t="n">
        <f aca="false">AD28+AC28</f>
        <v>138859.779608396</v>
      </c>
      <c r="AF28" s="23" t="n">
        <f aca="false">IF(AC27*(1+$B$5)&lt;AH27, AH27, AC27*(1+$B$5))</f>
        <v>134275.970977603</v>
      </c>
      <c r="AG28" s="2" t="n">
        <f aca="false">AB28*(1+$B$7)</f>
        <v>0</v>
      </c>
      <c r="AH28" s="2" t="n">
        <f aca="false">IF(AH27&gt;AG28+AF28,AH27,AG28+AF28)</f>
        <v>134275.970977603</v>
      </c>
      <c r="AI28" s="2" t="n">
        <f aca="false">AH28*0.07</f>
        <v>9399.31796843222</v>
      </c>
      <c r="AJ28" s="25" t="n">
        <f aca="false">AI28+AH28</f>
        <v>143675.288946035</v>
      </c>
    </row>
    <row r="29" customFormat="false" ht="15" hidden="false" customHeight="false" outlineLevel="0" collapsed="false">
      <c r="A29" s="1" t="s">
        <v>46</v>
      </c>
      <c r="B29" s="2" t="n">
        <v>113951</v>
      </c>
      <c r="C29" s="2" t="n">
        <v>0</v>
      </c>
      <c r="D29" s="26" t="n">
        <f aca="false">+C29+B29</f>
        <v>113951</v>
      </c>
      <c r="E29" s="23" t="n">
        <f aca="false">D28*(1+$B$6)</f>
        <v>115495.975</v>
      </c>
      <c r="F29" s="2" t="n">
        <f aca="false">C29</f>
        <v>0</v>
      </c>
      <c r="G29" s="2" t="n">
        <f aca="false">+E29+F29</f>
        <v>115495.975</v>
      </c>
      <c r="H29" s="2" t="n">
        <f aca="false">G29*0.07</f>
        <v>8084.71825</v>
      </c>
      <c r="I29" s="25" t="n">
        <f aca="false">H29+G29</f>
        <v>123580.69325</v>
      </c>
      <c r="J29" s="1" t="s">
        <v>47</v>
      </c>
      <c r="K29" s="1" t="n">
        <v>19</v>
      </c>
      <c r="L29" s="23" t="n">
        <f aca="false">IF(G28*(1+$B$1)&lt;N28, N28, G28*(1+$B$1))</f>
        <v>118255.254367079</v>
      </c>
      <c r="M29" s="2" t="n">
        <f aca="false">F29*(1+$B$7)</f>
        <v>0</v>
      </c>
      <c r="N29" s="2" t="n">
        <f aca="false">IF(N28&gt;M29+L29, N28, M29+L29)</f>
        <v>118255.254367079</v>
      </c>
      <c r="O29" s="2" t="n">
        <f aca="false">N29*0.07</f>
        <v>8277.86780569552</v>
      </c>
      <c r="P29" s="25" t="n">
        <f aca="false">O29+N29</f>
        <v>126533.122172774</v>
      </c>
      <c r="Q29" s="23" t="n">
        <f aca="false">IF(N28*(1+$B$2)&lt;S28, S28, N28*(1+$B$2))</f>
        <v>121802.911998091</v>
      </c>
      <c r="R29" s="2" t="n">
        <f aca="false">M29*(1+$B$7)</f>
        <v>0</v>
      </c>
      <c r="S29" s="2" t="n">
        <f aca="false">IF(S28&gt;R29+Q29,S28,R29+Q29)</f>
        <v>121802.911998091</v>
      </c>
      <c r="T29" s="2" t="n">
        <f aca="false">S29*0.07</f>
        <v>8526.20383986639</v>
      </c>
      <c r="U29" s="25" t="n">
        <f aca="false">T29+S29</f>
        <v>130329.115837958</v>
      </c>
      <c r="V29" s="23" t="n">
        <f aca="false">IF(S28*(1+$B$3)&lt;X28, X28, S28*(1+$B$3))</f>
        <v>125456.999358034</v>
      </c>
      <c r="W29" s="2" t="n">
        <f aca="false">R29*(1+$B$7)</f>
        <v>0</v>
      </c>
      <c r="X29" s="2" t="n">
        <f aca="false">IF(X28&gt;W29+V29,X28,W29+V29)</f>
        <v>125456.999358034</v>
      </c>
      <c r="Y29" s="2" t="n">
        <f aca="false">X29*0.07</f>
        <v>8781.98995506238</v>
      </c>
      <c r="Z29" s="25" t="n">
        <f aca="false">Y29+X29</f>
        <v>134238.989313096</v>
      </c>
      <c r="AA29" s="23" t="n">
        <f aca="false">IF(X28*(1+$B$4)&lt;AC28, AC28, X28*(1+$B$4))</f>
        <v>129811.208938678</v>
      </c>
      <c r="AB29" s="2" t="n">
        <f aca="false">W29*(1+$B$7)</f>
        <v>0</v>
      </c>
      <c r="AC29" s="2" t="n">
        <f aca="false">IF(AC28&gt;AB29+AA29,AC28,AB29+AA29)</f>
        <v>129811.208938678</v>
      </c>
      <c r="AD29" s="2" t="n">
        <f aca="false">AC29*0.07</f>
        <v>9086.78462570746</v>
      </c>
      <c r="AE29" s="25" t="n">
        <f aca="false">AD29+AC29</f>
        <v>138897.993564385</v>
      </c>
      <c r="AF29" s="23" t="n">
        <f aca="false">IF(AC28*(1+$B$5)&lt;AH28, AH28, AC28*(1+$B$5))</f>
        <v>134317.637284757</v>
      </c>
      <c r="AG29" s="2" t="n">
        <f aca="false">AB29*(1+$B$7)</f>
        <v>0</v>
      </c>
      <c r="AH29" s="2" t="n">
        <f aca="false">IF(AH28&gt;AG29+AF29,AH28,AG29+AF29)</f>
        <v>134317.637284757</v>
      </c>
      <c r="AI29" s="2" t="n">
        <f aca="false">AH29*0.07</f>
        <v>9402.23460993298</v>
      </c>
      <c r="AJ29" s="25" t="n">
        <f aca="false">AI29+AH29</f>
        <v>143719.87189469</v>
      </c>
    </row>
    <row r="30" customFormat="false" ht="15" hidden="false" customHeight="false" outlineLevel="0" collapsed="false">
      <c r="A30" s="1" t="s">
        <v>43</v>
      </c>
      <c r="B30" s="2" t="n">
        <v>113951</v>
      </c>
      <c r="C30" s="2" t="n">
        <v>1493</v>
      </c>
      <c r="D30" s="26" t="n">
        <f aca="false">+C30+B30</f>
        <v>115444</v>
      </c>
      <c r="E30" s="23" t="n">
        <f aca="false">D29*(1+$B$6)</f>
        <v>116799.775</v>
      </c>
      <c r="F30" s="2" t="n">
        <f aca="false">C30</f>
        <v>1493</v>
      </c>
      <c r="G30" s="2" t="n">
        <f aca="false">+E30+F30</f>
        <v>118292.775</v>
      </c>
      <c r="H30" s="2" t="n">
        <f aca="false">G30*0.07</f>
        <v>8280.49425</v>
      </c>
      <c r="I30" s="25" t="n">
        <f aca="false">H30+G30</f>
        <v>126573.26925</v>
      </c>
      <c r="J30" s="1" t="s">
        <v>48</v>
      </c>
      <c r="K30" s="1" t="n">
        <v>20</v>
      </c>
      <c r="L30" s="23" t="n">
        <f aca="false">IF(G29*(1+$B$1)&lt;N29, N29, G29*(1+$B$1))</f>
        <v>118960.85425</v>
      </c>
      <c r="M30" s="2" t="n">
        <f aca="false">F30*(1+$B$7)</f>
        <v>1493</v>
      </c>
      <c r="N30" s="2" t="n">
        <f aca="false">IF(N29&gt;M30+L30, N29, M30+L30)</f>
        <v>120453.85425</v>
      </c>
      <c r="O30" s="2" t="n">
        <f aca="false">N30*0.07</f>
        <v>8431.7697975</v>
      </c>
      <c r="P30" s="25" t="n">
        <f aca="false">O30+N30</f>
        <v>128885.6240475</v>
      </c>
      <c r="Q30" s="23" t="n">
        <f aca="false">IF(N29*(1+$B$2)&lt;S29, S29, N29*(1+$B$2))</f>
        <v>121802.911998091</v>
      </c>
      <c r="R30" s="2" t="n">
        <f aca="false">M30*(1+$B$7)</f>
        <v>1493</v>
      </c>
      <c r="S30" s="2" t="n">
        <f aca="false">IF(S29&gt;R30+Q30,S29,R30+Q30)</f>
        <v>123295.911998091</v>
      </c>
      <c r="T30" s="2" t="n">
        <f aca="false">S30*0.07</f>
        <v>8630.71383986638</v>
      </c>
      <c r="U30" s="25" t="n">
        <f aca="false">T30+S30</f>
        <v>131926.625837958</v>
      </c>
      <c r="V30" s="23" t="n">
        <f aca="false">IF(S29*(1+$B$3)&lt;X29, X29, S29*(1+$B$3))</f>
        <v>125456.999358034</v>
      </c>
      <c r="W30" s="2" t="n">
        <f aca="false">R30*(1+$B$7)</f>
        <v>1493</v>
      </c>
      <c r="X30" s="2" t="n">
        <f aca="false">IF(X29&gt;W30+V30,X29,W30+V30)</f>
        <v>126949.999358034</v>
      </c>
      <c r="Y30" s="2" t="n">
        <f aca="false">X30*0.07</f>
        <v>8886.49995506238</v>
      </c>
      <c r="Z30" s="25" t="n">
        <f aca="false">Y30+X30</f>
        <v>135836.499313096</v>
      </c>
      <c r="AA30" s="23" t="n">
        <f aca="false">IF(X29*(1+$B$4)&lt;AC29, AC29, X29*(1+$B$4))</f>
        <v>129847.994335565</v>
      </c>
      <c r="AB30" s="2" t="n">
        <f aca="false">W30*(1+$B$7)</f>
        <v>1493</v>
      </c>
      <c r="AC30" s="2" t="n">
        <f aca="false">IF(AC29&gt;AB30+AA30,AC29,AB30+AA30)</f>
        <v>131340.994335565</v>
      </c>
      <c r="AD30" s="2" t="n">
        <f aca="false">AC30*0.07</f>
        <v>9193.86960348956</v>
      </c>
      <c r="AE30" s="25" t="n">
        <f aca="false">AD30+AC30</f>
        <v>140534.863939055</v>
      </c>
      <c r="AF30" s="23" t="n">
        <f aca="false">IF(AC29*(1+$B$5)&lt;AH29, AH29, AC29*(1+$B$5))</f>
        <v>134354.601251532</v>
      </c>
      <c r="AG30" s="2" t="n">
        <f aca="false">AB30*(1+$B$7)</f>
        <v>1493</v>
      </c>
      <c r="AH30" s="2" t="n">
        <f aca="false">IF(AH29&gt;AG30+AF30,AH29,AG30+AF30)</f>
        <v>135847.601251532</v>
      </c>
      <c r="AI30" s="2" t="n">
        <f aca="false">AH30*0.07</f>
        <v>9509.33208760722</v>
      </c>
      <c r="AJ30" s="25" t="n">
        <f aca="false">AI30+AH30</f>
        <v>145356.933339139</v>
      </c>
    </row>
    <row r="31" customFormat="false" ht="15" hidden="false" customHeight="false" outlineLevel="0" collapsed="false">
      <c r="A31" s="1" t="s">
        <v>45</v>
      </c>
      <c r="B31" s="2" t="n">
        <v>115474</v>
      </c>
      <c r="C31" s="2" t="n">
        <v>0</v>
      </c>
      <c r="D31" s="26" t="n">
        <f aca="false">+C31+B31</f>
        <v>115474</v>
      </c>
      <c r="E31" s="23" t="n">
        <f aca="false">D30*(1+$B$6)</f>
        <v>118330.1</v>
      </c>
      <c r="F31" s="2" t="n">
        <f aca="false">C31</f>
        <v>0</v>
      </c>
      <c r="G31" s="2" t="n">
        <f aca="false">+E31+F31</f>
        <v>118330.1</v>
      </c>
      <c r="H31" s="2" t="n">
        <f aca="false">G31*0.07</f>
        <v>8283.107</v>
      </c>
      <c r="I31" s="25" t="n">
        <f aca="false">H31+G31</f>
        <v>126613.207</v>
      </c>
      <c r="J31" s="1" t="s">
        <v>49</v>
      </c>
      <c r="K31" s="1" t="n">
        <v>21</v>
      </c>
      <c r="L31" s="23" t="n">
        <f aca="false">IF(G30*(1+$B$1)&lt;N30, N30, G30*(1+$B$1))</f>
        <v>121841.55825</v>
      </c>
      <c r="M31" s="2" t="n">
        <f aca="false">F31*(1+$B$7)</f>
        <v>0</v>
      </c>
      <c r="N31" s="2" t="n">
        <f aca="false">IF(N30&gt;M31+L31, N30, M31+L31)</f>
        <v>121841.55825</v>
      </c>
      <c r="O31" s="2" t="n">
        <f aca="false">N31*0.07</f>
        <v>8528.9090775</v>
      </c>
      <c r="P31" s="25" t="n">
        <f aca="false">O31+N31</f>
        <v>130370.4673275</v>
      </c>
      <c r="Q31" s="23" t="n">
        <f aca="false">IF(N30*(1+$B$2)&lt;S30, S30, N30*(1+$B$2))</f>
        <v>124067.4698775</v>
      </c>
      <c r="R31" s="2" t="n">
        <f aca="false">M31*(1+$B$7)</f>
        <v>0</v>
      </c>
      <c r="S31" s="2" t="n">
        <f aca="false">IF(S30&gt;R31+Q31,S30,R31+Q31)</f>
        <v>124067.4698775</v>
      </c>
      <c r="T31" s="2" t="n">
        <f aca="false">S31*0.07</f>
        <v>8684.722891425</v>
      </c>
      <c r="U31" s="25" t="n">
        <f aca="false">T31+S31</f>
        <v>132752.192768925</v>
      </c>
      <c r="V31" s="23" t="n">
        <f aca="false">IF(S30*(1+$B$3)&lt;X30, X30, S30*(1+$B$3))</f>
        <v>126994.789358034</v>
      </c>
      <c r="W31" s="2" t="n">
        <f aca="false">R31*(1+$B$7)</f>
        <v>0</v>
      </c>
      <c r="X31" s="2" t="n">
        <f aca="false">IF(X30&gt;W31+V31,X30,W31+V31)</f>
        <v>126994.789358034</v>
      </c>
      <c r="Y31" s="2" t="n">
        <f aca="false">X31*0.07</f>
        <v>8889.63525506238</v>
      </c>
      <c r="Z31" s="25" t="n">
        <f aca="false">Y31+X31</f>
        <v>135884.424613096</v>
      </c>
      <c r="AA31" s="23" t="n">
        <f aca="false">IF(X30*(1+$B$4)&lt;AC30, AC30, X30*(1+$B$4))</f>
        <v>131393.249335565</v>
      </c>
      <c r="AB31" s="2" t="n">
        <f aca="false">W31*(1+$B$7)</f>
        <v>0</v>
      </c>
      <c r="AC31" s="2" t="n">
        <f aca="false">IF(AC30&gt;AB31+AA31,AC30,AB31+AA31)</f>
        <v>131393.249335565</v>
      </c>
      <c r="AD31" s="2" t="n">
        <f aca="false">AC31*0.07</f>
        <v>9197.52745348956</v>
      </c>
      <c r="AE31" s="25" t="n">
        <f aca="false">AD31+AC31</f>
        <v>140590.776789055</v>
      </c>
      <c r="AF31" s="23" t="n">
        <f aca="false">IF(AC30*(1+$B$5)&lt;AH30, AH30, AC30*(1+$B$5))</f>
        <v>135937.92913731</v>
      </c>
      <c r="AG31" s="2" t="n">
        <f aca="false">AB31*(1+$B$7)</f>
        <v>0</v>
      </c>
      <c r="AH31" s="2" t="n">
        <f aca="false">IF(AH30&gt;AG31+AF31,AH30,AG31+AF31)</f>
        <v>135937.92913731</v>
      </c>
      <c r="AI31" s="2" t="n">
        <f aca="false">AH31*0.07</f>
        <v>9515.65503961169</v>
      </c>
      <c r="AJ31" s="25" t="n">
        <f aca="false">AI31+AH31</f>
        <v>145453.584176922</v>
      </c>
    </row>
    <row r="32" customFormat="false" ht="15" hidden="false" customHeight="false" outlineLevel="0" collapsed="false">
      <c r="A32" s="1" t="s">
        <v>47</v>
      </c>
      <c r="B32" s="2" t="n">
        <v>115474</v>
      </c>
      <c r="C32" s="2" t="n">
        <v>0</v>
      </c>
      <c r="D32" s="26" t="n">
        <f aca="false">+C32+B32</f>
        <v>115474</v>
      </c>
      <c r="E32" s="23" t="n">
        <f aca="false">D31*(1+$B$6)</f>
        <v>118360.85</v>
      </c>
      <c r="F32" s="2" t="n">
        <f aca="false">C32</f>
        <v>0</v>
      </c>
      <c r="G32" s="2" t="n">
        <f aca="false">+E32+F32</f>
        <v>118360.85</v>
      </c>
      <c r="H32" s="2" t="n">
        <f aca="false">G32*0.07</f>
        <v>8285.2595</v>
      </c>
      <c r="I32" s="25" t="n">
        <f aca="false">H32+G32</f>
        <v>126646.1095</v>
      </c>
      <c r="J32" s="1" t="s">
        <v>50</v>
      </c>
      <c r="K32" s="1" t="n">
        <v>22</v>
      </c>
      <c r="L32" s="23" t="n">
        <f aca="false">IF(G31*(1+$B$1)&lt;N31, N31, G31*(1+$B$1))</f>
        <v>121880.003</v>
      </c>
      <c r="M32" s="2" t="n">
        <f aca="false">F32*(1+$B$7)</f>
        <v>0</v>
      </c>
      <c r="N32" s="2" t="n">
        <f aca="false">IF(N31&gt;M32+L32, N31, M32+L32)</f>
        <v>121880.003</v>
      </c>
      <c r="O32" s="2" t="n">
        <f aca="false">N32*0.07</f>
        <v>8531.60021</v>
      </c>
      <c r="P32" s="25" t="n">
        <f aca="false">O32+N32</f>
        <v>130411.60321</v>
      </c>
      <c r="Q32" s="23" t="n">
        <f aca="false">IF(N31*(1+$B$2)&lt;S31, S31, N31*(1+$B$2))</f>
        <v>125496.8049975</v>
      </c>
      <c r="R32" s="2" t="n">
        <f aca="false">M32*(1+$B$7)</f>
        <v>0</v>
      </c>
      <c r="S32" s="2" t="n">
        <f aca="false">IF(S31&gt;R32+Q32,S31,R32+Q32)</f>
        <v>125496.8049975</v>
      </c>
      <c r="T32" s="2" t="n">
        <f aca="false">S32*0.07</f>
        <v>8784.776349825</v>
      </c>
      <c r="U32" s="25" t="n">
        <f aca="false">T32+S32</f>
        <v>134281.581347325</v>
      </c>
      <c r="V32" s="23" t="n">
        <f aca="false">IF(S31*(1+$B$3)&lt;X31, X31, S31*(1+$B$3))</f>
        <v>127789.493973825</v>
      </c>
      <c r="W32" s="2" t="n">
        <f aca="false">R32*(1+$B$7)</f>
        <v>0</v>
      </c>
      <c r="X32" s="2" t="n">
        <f aca="false">IF(X31&gt;W32+V32,X31,W32+V32)</f>
        <v>127789.493973825</v>
      </c>
      <c r="Y32" s="2" t="n">
        <f aca="false">X32*0.07</f>
        <v>8945.26457816775</v>
      </c>
      <c r="Z32" s="25" t="n">
        <f aca="false">Y32+X32</f>
        <v>136734.758551993</v>
      </c>
      <c r="AA32" s="23" t="n">
        <f aca="false">IF(X31*(1+$B$4)&lt;AC31, AC31, X31*(1+$B$4))</f>
        <v>131439.606985565</v>
      </c>
      <c r="AB32" s="2" t="n">
        <f aca="false">W32*(1+$B$7)</f>
        <v>0</v>
      </c>
      <c r="AC32" s="2" t="n">
        <f aca="false">IF(AC31&gt;AB32+AA32,AC31,AB32+AA32)</f>
        <v>131439.606985565</v>
      </c>
      <c r="AD32" s="2" t="n">
        <f aca="false">AC32*0.07</f>
        <v>9200.77248898956</v>
      </c>
      <c r="AE32" s="25" t="n">
        <f aca="false">AD32+AC32</f>
        <v>140640.379474555</v>
      </c>
      <c r="AF32" s="23" t="n">
        <f aca="false">IF(AC31*(1+$B$5)&lt;AH31, AH31, AC31*(1+$B$5))</f>
        <v>135992.01306231</v>
      </c>
      <c r="AG32" s="2" t="n">
        <f aca="false">AB32*(1+$B$7)</f>
        <v>0</v>
      </c>
      <c r="AH32" s="2" t="n">
        <f aca="false">IF(AH31&gt;AG32+AF32,AH31,AG32+AF32)</f>
        <v>135992.01306231</v>
      </c>
      <c r="AI32" s="2" t="n">
        <f aca="false">AH32*0.07</f>
        <v>9519.44091436169</v>
      </c>
      <c r="AJ32" s="25" t="n">
        <f aca="false">AI32+AH32</f>
        <v>145511.453976672</v>
      </c>
    </row>
    <row r="33" customFormat="false" ht="15" hidden="false" customHeight="false" outlineLevel="0" collapsed="false">
      <c r="A33" s="1" t="s">
        <v>51</v>
      </c>
      <c r="B33" s="2" t="n">
        <v>115474</v>
      </c>
      <c r="C33" s="2" t="n">
        <v>0</v>
      </c>
      <c r="D33" s="26" t="n">
        <f aca="false">+C33+B33</f>
        <v>115474</v>
      </c>
      <c r="E33" s="23" t="n">
        <f aca="false">D32*(1+$B$6)</f>
        <v>118360.85</v>
      </c>
      <c r="F33" s="2" t="n">
        <f aca="false">C33</f>
        <v>0</v>
      </c>
      <c r="G33" s="2" t="n">
        <f aca="false">+E33+F33</f>
        <v>118360.85</v>
      </c>
      <c r="H33" s="2" t="n">
        <f aca="false">G33*0.07</f>
        <v>8285.2595</v>
      </c>
      <c r="I33" s="25" t="n">
        <f aca="false">H33+G33</f>
        <v>126646.1095</v>
      </c>
      <c r="J33" s="1" t="s">
        <v>52</v>
      </c>
      <c r="K33" s="1" t="n">
        <v>23</v>
      </c>
      <c r="L33" s="23" t="n">
        <f aca="false">IF(G32*(1+$B$1)&lt;N32, N32, G32*(1+$B$1))</f>
        <v>121911.6755</v>
      </c>
      <c r="M33" s="2" t="n">
        <f aca="false">550*'Step Increment Modification'!$H$16</f>
        <v>652.180143704503</v>
      </c>
      <c r="N33" s="2" t="n">
        <f aca="false">IF(N32&gt;M33+L33, N32, M33+L33)</f>
        <v>122563.855643705</v>
      </c>
      <c r="O33" s="2" t="n">
        <f aca="false">N33*0.07</f>
        <v>8579.46989505932</v>
      </c>
      <c r="P33" s="25" t="n">
        <f aca="false">O33+N33</f>
        <v>131143.325538764</v>
      </c>
      <c r="Q33" s="23" t="n">
        <f aca="false">IF(N32*(1+$B$2)&lt;S32, S32, N32*(1+$B$2))</f>
        <v>125536.40309</v>
      </c>
      <c r="R33" s="2" t="n">
        <f aca="false">M33*(1+$B$7)</f>
        <v>652.180143704503</v>
      </c>
      <c r="S33" s="2" t="n">
        <f aca="false">IF(S32&gt;R33+Q33,S32,R33+Q33)</f>
        <v>126188.583233705</v>
      </c>
      <c r="T33" s="2" t="n">
        <f aca="false">S33*0.07</f>
        <v>8833.20082635932</v>
      </c>
      <c r="U33" s="25" t="n">
        <f aca="false">T33+S33</f>
        <v>135021.784060064</v>
      </c>
      <c r="V33" s="23" t="n">
        <f aca="false">IF(S32*(1+$B$3)&lt;X32, X32, S32*(1+$B$3))</f>
        <v>129261.709147425</v>
      </c>
      <c r="W33" s="2" t="n">
        <f aca="false">R33*(1+$B$7)</f>
        <v>652.180143704503</v>
      </c>
      <c r="X33" s="2" t="n">
        <f aca="false">IF(X32&gt;W33+V33,X32,W33+V33)</f>
        <v>129913.88929113</v>
      </c>
      <c r="Y33" s="2" t="n">
        <f aca="false">X33*0.07</f>
        <v>9093.97225037907</v>
      </c>
      <c r="Z33" s="25" t="n">
        <f aca="false">Y33+X33</f>
        <v>139007.861541509</v>
      </c>
      <c r="AA33" s="23" t="n">
        <f aca="false">IF(X32*(1+$B$4)&lt;AC32, AC32, X32*(1+$B$4))</f>
        <v>132262.126262909</v>
      </c>
      <c r="AB33" s="2" t="n">
        <f aca="false">W33*(1+$B$7)</f>
        <v>652.180143704503</v>
      </c>
      <c r="AC33" s="2" t="n">
        <f aca="false">IF(AC32&gt;AB33+AA33,AC32,AB33+AA33)</f>
        <v>132914.306406613</v>
      </c>
      <c r="AD33" s="2" t="n">
        <f aca="false">AC33*0.07</f>
        <v>9304.00144846294</v>
      </c>
      <c r="AE33" s="25" t="n">
        <f aca="false">AD33+AC33</f>
        <v>142218.307855076</v>
      </c>
      <c r="AF33" s="23" t="n">
        <f aca="false">IF(AC32*(1+$B$5)&lt;AH32, AH32, AC32*(1+$B$5))</f>
        <v>136039.99323006</v>
      </c>
      <c r="AG33" s="2" t="n">
        <f aca="false">AB33*(1+$B$7)</f>
        <v>652.180143704503</v>
      </c>
      <c r="AH33" s="2" t="n">
        <f aca="false">IF(AH32&gt;AG33+AF33,AH32,AG33+AF33)</f>
        <v>136692.173373764</v>
      </c>
      <c r="AI33" s="2" t="n">
        <f aca="false">AH33*0.07</f>
        <v>9568.45213616351</v>
      </c>
      <c r="AJ33" s="25" t="n">
        <f aca="false">AI33+AH33</f>
        <v>146260.625509928</v>
      </c>
    </row>
    <row r="34" customFormat="false" ht="15" hidden="false" customHeight="false" outlineLevel="0" collapsed="false">
      <c r="A34" s="1" t="s">
        <v>53</v>
      </c>
      <c r="B34" s="2" t="n">
        <v>115504</v>
      </c>
      <c r="C34" s="2" t="n">
        <v>0</v>
      </c>
      <c r="D34" s="26" t="n">
        <f aca="false">+C34+B34</f>
        <v>115504</v>
      </c>
      <c r="E34" s="23" t="n">
        <f aca="false">D33*(1+$B$6)</f>
        <v>118360.85</v>
      </c>
      <c r="F34" s="2" t="n">
        <f aca="false">C34</f>
        <v>0</v>
      </c>
      <c r="G34" s="2" t="n">
        <f aca="false">+E34+F34</f>
        <v>118360.85</v>
      </c>
      <c r="H34" s="2" t="n">
        <f aca="false">G34*0.07</f>
        <v>8285.2595</v>
      </c>
      <c r="I34" s="25" t="n">
        <f aca="false">H34+G34</f>
        <v>126646.1095</v>
      </c>
      <c r="J34" s="1" t="s">
        <v>54</v>
      </c>
      <c r="K34" s="1" t="n">
        <v>24</v>
      </c>
      <c r="L34" s="23" t="n">
        <f aca="false">IF(G33*(1+$B$1)&lt;N33, N33, G33*(1+$B$1))</f>
        <v>122563.855643705</v>
      </c>
      <c r="M34" s="2" t="n">
        <f aca="false">F34*(1+$B$7)</f>
        <v>0</v>
      </c>
      <c r="N34" s="2" t="n">
        <f aca="false">IF(N33&gt;M34+L34, N33, M34+L34)</f>
        <v>122563.855643705</v>
      </c>
      <c r="O34" s="2" t="n">
        <f aca="false">N34*0.07</f>
        <v>8579.46989505932</v>
      </c>
      <c r="P34" s="25" t="n">
        <f aca="false">O34+N34</f>
        <v>131143.325538764</v>
      </c>
      <c r="Q34" s="23" t="n">
        <f aca="false">IF(N33*(1+$B$2)&lt;S33, S33, N33*(1+$B$2))</f>
        <v>126240.771313016</v>
      </c>
      <c r="R34" s="2" t="n">
        <f aca="false">M34*(1+$B$7)</f>
        <v>0</v>
      </c>
      <c r="S34" s="2" t="n">
        <f aca="false">IF(S33&gt;R34+Q34,S33,R34+Q34)</f>
        <v>126240.771313016</v>
      </c>
      <c r="T34" s="2" t="n">
        <f aca="false">S34*0.07</f>
        <v>8836.8539919111</v>
      </c>
      <c r="U34" s="25" t="n">
        <f aca="false">T34+S34</f>
        <v>135077.625304927</v>
      </c>
      <c r="V34" s="23" t="n">
        <f aca="false">IF(S33*(1+$B$3)&lt;X33, X33, S33*(1+$B$3))</f>
        <v>129974.240730716</v>
      </c>
      <c r="W34" s="2" t="n">
        <f aca="false">R34*(1+$B$7)</f>
        <v>0</v>
      </c>
      <c r="X34" s="2" t="n">
        <f aca="false">IF(X33&gt;W34+V34,X33,W34+V34)</f>
        <v>129974.240730716</v>
      </c>
      <c r="Y34" s="2" t="n">
        <f aca="false">X34*0.07</f>
        <v>9098.1968511501</v>
      </c>
      <c r="Z34" s="25" t="n">
        <f aca="false">Y34+X34</f>
        <v>139072.437581866</v>
      </c>
      <c r="AA34" s="23" t="n">
        <f aca="false">IF(X33*(1+$B$4)&lt;AC33, AC33, X33*(1+$B$4))</f>
        <v>134460.875416319</v>
      </c>
      <c r="AB34" s="2" t="n">
        <f aca="false">W34*(1+$B$7)</f>
        <v>0</v>
      </c>
      <c r="AC34" s="2" t="n">
        <f aca="false">IF(AC33&gt;AB34+AA34,AC33,AB34+AA34)</f>
        <v>134460.875416319</v>
      </c>
      <c r="AD34" s="2" t="n">
        <f aca="false">AC34*0.07</f>
        <v>9412.26127914233</v>
      </c>
      <c r="AE34" s="25" t="n">
        <f aca="false">AD34+AC34</f>
        <v>143873.136695461</v>
      </c>
      <c r="AF34" s="23" t="n">
        <f aca="false">IF(AC33*(1+$B$5)&lt;AH33, AH33, AC33*(1+$B$5))</f>
        <v>137566.307130845</v>
      </c>
      <c r="AG34" s="2" t="n">
        <f aca="false">AB34*(1+$B$7)</f>
        <v>0</v>
      </c>
      <c r="AH34" s="2" t="n">
        <f aca="false">IF(AH33&gt;AG34+AF34,AH33,AG34+AF34)</f>
        <v>137566.307130845</v>
      </c>
      <c r="AI34" s="2" t="n">
        <f aca="false">AH34*0.07</f>
        <v>9629.64149915914</v>
      </c>
      <c r="AJ34" s="25" t="n">
        <f aca="false">AI34+AH34</f>
        <v>147195.948630004</v>
      </c>
    </row>
    <row r="35" customFormat="false" ht="15" hidden="false" customHeight="false" outlineLevel="0" collapsed="false">
      <c r="A35" s="1" t="s">
        <v>48</v>
      </c>
      <c r="B35" s="2" t="n">
        <v>115504</v>
      </c>
      <c r="C35" s="2" t="n">
        <v>1490</v>
      </c>
      <c r="D35" s="26" t="n">
        <f aca="false">+C35+B35</f>
        <v>116994</v>
      </c>
      <c r="E35" s="23" t="n">
        <f aca="false">D34*(1+$B$6)</f>
        <v>118391.6</v>
      </c>
      <c r="F35" s="2" t="n">
        <f aca="false">C35</f>
        <v>1490</v>
      </c>
      <c r="G35" s="2" t="n">
        <f aca="false">+E35+F35</f>
        <v>119881.6</v>
      </c>
      <c r="H35" s="2" t="n">
        <f aca="false">G35*0.07</f>
        <v>8391.712</v>
      </c>
      <c r="I35" s="25" t="n">
        <f aca="false">H35+G35</f>
        <v>128273.312</v>
      </c>
      <c r="J35" s="1" t="s">
        <v>55</v>
      </c>
      <c r="K35" s="1" t="n">
        <v>25</v>
      </c>
      <c r="L35" s="23" t="n">
        <f aca="false">IF(G34*(1+$B$1)&lt;N34, N34, G34*(1+$B$1))</f>
        <v>122563.855643705</v>
      </c>
      <c r="M35" s="2" t="n">
        <f aca="false">F35*(1+$B$7)</f>
        <v>1490</v>
      </c>
      <c r="N35" s="2" t="n">
        <f aca="false">IF(N34&gt;M35+L35, N34, M35+L35)</f>
        <v>124053.855643705</v>
      </c>
      <c r="O35" s="2" t="n">
        <f aca="false">N35*0.07</f>
        <v>8683.76989505932</v>
      </c>
      <c r="P35" s="25" t="n">
        <f aca="false">O35+N35</f>
        <v>132737.625538764</v>
      </c>
      <c r="Q35" s="23" t="n">
        <f aca="false">IF(N34*(1+$B$2)&lt;S34, S34, N34*(1+$B$2))</f>
        <v>126240.771313016</v>
      </c>
      <c r="R35" s="2" t="n">
        <f aca="false">M35*(1+$B$7)</f>
        <v>1490</v>
      </c>
      <c r="S35" s="2" t="n">
        <f aca="false">IF(S34&gt;R35+Q35,S34,R35+Q35)</f>
        <v>127730.771313016</v>
      </c>
      <c r="T35" s="2" t="n">
        <f aca="false">S35*0.07</f>
        <v>8941.1539919111</v>
      </c>
      <c r="U35" s="25" t="n">
        <f aca="false">T35+S35</f>
        <v>136671.925304927</v>
      </c>
      <c r="V35" s="23" t="n">
        <f aca="false">IF(S34*(1+$B$3)&lt;X34, X34, S34*(1+$B$3))</f>
        <v>130027.994452406</v>
      </c>
      <c r="W35" s="2" t="n">
        <f aca="false">R35*(1+$B$7)</f>
        <v>1490</v>
      </c>
      <c r="X35" s="2" t="n">
        <f aca="false">IF(X34&gt;W35+V35,X34,W35+V35)</f>
        <v>131517.994452406</v>
      </c>
      <c r="Y35" s="2" t="n">
        <f aca="false">X35*0.07</f>
        <v>9206.25961166843</v>
      </c>
      <c r="Z35" s="25" t="n">
        <f aca="false">Y35+X35</f>
        <v>140724.254064075</v>
      </c>
      <c r="AA35" s="23" t="n">
        <f aca="false">IF(X34*(1+$B$4)&lt;AC34, AC34, X34*(1+$B$4))</f>
        <v>134523.339156291</v>
      </c>
      <c r="AB35" s="2" t="n">
        <f aca="false">W35*(1+$B$7)</f>
        <v>1490</v>
      </c>
      <c r="AC35" s="2" t="n">
        <f aca="false">IF(AC34&gt;AB35+AA35,AC34,AB35+AA35)</f>
        <v>136013.339156291</v>
      </c>
      <c r="AD35" s="2" t="n">
        <f aca="false">AC35*0.07</f>
        <v>9520.93374094035</v>
      </c>
      <c r="AE35" s="25" t="n">
        <f aca="false">AD35+AC35</f>
        <v>145534.272897231</v>
      </c>
      <c r="AF35" s="23" t="n">
        <f aca="false">IF(AC34*(1+$B$5)&lt;AH34, AH34, AC34*(1+$B$5))</f>
        <v>139167.00605589</v>
      </c>
      <c r="AG35" s="2" t="n">
        <f aca="false">AB35*(1+$B$7)</f>
        <v>1490</v>
      </c>
      <c r="AH35" s="2" t="n">
        <f aca="false">IF(AH34&gt;AG35+AF35,AH34,AG35+AF35)</f>
        <v>140657.00605589</v>
      </c>
      <c r="AI35" s="2" t="n">
        <f aca="false">AH35*0.07</f>
        <v>9845.99042391231</v>
      </c>
      <c r="AJ35" s="25" t="n">
        <f aca="false">AI35+AH35</f>
        <v>150502.996479802</v>
      </c>
    </row>
    <row r="36" customFormat="false" ht="15" hidden="false" customHeight="false" outlineLevel="0" collapsed="false">
      <c r="A36" s="1" t="s">
        <v>49</v>
      </c>
      <c r="B36" s="2" t="n">
        <v>117024</v>
      </c>
      <c r="C36" s="2" t="n">
        <v>0</v>
      </c>
      <c r="D36" s="26" t="n">
        <f aca="false">+C36+B36</f>
        <v>117024</v>
      </c>
      <c r="E36" s="23" t="n">
        <f aca="false">D35*(1+$B$6)</f>
        <v>119918.85</v>
      </c>
      <c r="F36" s="2" t="n">
        <f aca="false">C36</f>
        <v>0</v>
      </c>
      <c r="G36" s="2" t="n">
        <f aca="false">+E36+F36</f>
        <v>119918.85</v>
      </c>
      <c r="H36" s="2" t="n">
        <f aca="false">G36*0.07</f>
        <v>8394.3195</v>
      </c>
      <c r="I36" s="25" t="n">
        <f aca="false">H36+G36</f>
        <v>128313.1695</v>
      </c>
      <c r="J36" s="1" t="s">
        <v>56</v>
      </c>
      <c r="K36" s="1" t="n">
        <v>26</v>
      </c>
      <c r="L36" s="23" t="n">
        <f aca="false">IF(G35*(1+$B$1)&lt;N35, N35, G35*(1+$B$1))</f>
        <v>124053.855643705</v>
      </c>
      <c r="M36" s="2" t="n">
        <f aca="false">F36*(1+$B$7)</f>
        <v>0</v>
      </c>
      <c r="N36" s="2" t="n">
        <f aca="false">IF(N35&gt;M36+L36, N35, M36+L36)</f>
        <v>124053.855643705</v>
      </c>
      <c r="O36" s="2" t="n">
        <f aca="false">N36*0.07</f>
        <v>8683.76989505932</v>
      </c>
      <c r="P36" s="25" t="n">
        <f aca="false">O36+N36</f>
        <v>132737.625538764</v>
      </c>
      <c r="Q36" s="23" t="n">
        <f aca="false">IF(N35*(1+$B$2)&lt;S35, S35, N35*(1+$B$2))</f>
        <v>127775.471313016</v>
      </c>
      <c r="R36" s="2" t="n">
        <f aca="false">M36*(1+$B$7)</f>
        <v>0</v>
      </c>
      <c r="S36" s="2" t="n">
        <f aca="false">IF(S35&gt;R36+Q36,S35,R36+Q36)</f>
        <v>127775.471313016</v>
      </c>
      <c r="T36" s="2" t="n">
        <f aca="false">S36*0.07</f>
        <v>8944.2829919111</v>
      </c>
      <c r="U36" s="25" t="n">
        <f aca="false">T36+S36</f>
        <v>136719.754304927</v>
      </c>
      <c r="V36" s="23" t="n">
        <f aca="false">IF(S35*(1+$B$3)&lt;X35, X35, S35*(1+$B$3))</f>
        <v>131562.694452406</v>
      </c>
      <c r="W36" s="2" t="n">
        <f aca="false">R36*(1+$B$7)</f>
        <v>0</v>
      </c>
      <c r="X36" s="2" t="n">
        <f aca="false">IF(X35&gt;W36+V36,X35,W36+V36)</f>
        <v>131562.694452406</v>
      </c>
      <c r="Y36" s="2" t="n">
        <f aca="false">X36*0.07</f>
        <v>9209.38861166843</v>
      </c>
      <c r="Z36" s="25" t="n">
        <f aca="false">Y36+X36</f>
        <v>140772.083064075</v>
      </c>
      <c r="AA36" s="23" t="n">
        <f aca="false">IF(X35*(1+$B$4)&lt;AC35, AC35, X35*(1+$B$4))</f>
        <v>136121.12425824</v>
      </c>
      <c r="AB36" s="2" t="n">
        <f aca="false">W36*(1+$B$7)</f>
        <v>0</v>
      </c>
      <c r="AC36" s="2" t="n">
        <f aca="false">IF(AC35&gt;AB36+AA36,AC35,AB36+AA36)</f>
        <v>136121.12425824</v>
      </c>
      <c r="AD36" s="2" t="n">
        <f aca="false">AC36*0.07</f>
        <v>9528.47869807682</v>
      </c>
      <c r="AE36" s="25" t="n">
        <f aca="false">AD36+AC36</f>
        <v>145649.602956317</v>
      </c>
      <c r="AF36" s="23" t="n">
        <f aca="false">IF(AC35*(1+$B$5)&lt;AH35, AH35, AC35*(1+$B$5))</f>
        <v>140773.806026761</v>
      </c>
      <c r="AG36" s="2" t="n">
        <f aca="false">AB36*(1+$B$7)</f>
        <v>0</v>
      </c>
      <c r="AH36" s="2" t="n">
        <f aca="false">IF(AH35&gt;AG36+AF36,AH35,AG36+AF36)</f>
        <v>140773.806026761</v>
      </c>
      <c r="AI36" s="2" t="n">
        <f aca="false">AH36*0.07</f>
        <v>9854.16642187326</v>
      </c>
      <c r="AJ36" s="25" t="n">
        <f aca="false">AI36+AH36</f>
        <v>150627.972448634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119949.6</v>
      </c>
      <c r="F37" s="28" t="n">
        <v>0</v>
      </c>
      <c r="G37" s="28" t="n">
        <f aca="false">+E37+F37</f>
        <v>119949.6</v>
      </c>
      <c r="H37" s="28" t="n">
        <f aca="false">G37*0.07</f>
        <v>8396.472</v>
      </c>
      <c r="I37" s="29" t="n">
        <f aca="false">H37+G37</f>
        <v>128346.072</v>
      </c>
      <c r="J37" s="1" t="s">
        <v>57</v>
      </c>
      <c r="K37" s="1" t="n">
        <v>27</v>
      </c>
      <c r="L37" s="23" t="n">
        <f aca="false">IF(G36*(1+$B$1)&lt;N36, N36, G36*(1+$B$1))</f>
        <v>124053.855643705</v>
      </c>
      <c r="M37" s="2" t="n">
        <f aca="false">F37*(1+$B$7)</f>
        <v>0</v>
      </c>
      <c r="N37" s="2" t="n">
        <f aca="false">IF(N36&gt;M37+L37, N36, M37+L37)</f>
        <v>124053.855643705</v>
      </c>
      <c r="O37" s="2" t="n">
        <f aca="false">N37*0.07</f>
        <v>8683.76989505932</v>
      </c>
      <c r="P37" s="25" t="n">
        <f aca="false">O37+N37</f>
        <v>132737.625538764</v>
      </c>
      <c r="Q37" s="23" t="n">
        <f aca="false">IF(N36*(1+$B$2)&lt;S36, S36, N36*(1+$B$2))</f>
        <v>127775.471313016</v>
      </c>
      <c r="R37" s="2" t="n">
        <f aca="false">M37*(1+$B$7)</f>
        <v>0</v>
      </c>
      <c r="S37" s="2" t="n">
        <f aca="false">IF(S36&gt;R37+Q37,S36,R37+Q37)</f>
        <v>127775.471313016</v>
      </c>
      <c r="T37" s="2" t="n">
        <f aca="false">S37*0.07</f>
        <v>8944.2829919111</v>
      </c>
      <c r="U37" s="25" t="n">
        <f aca="false">T37+S37</f>
        <v>136719.754304927</v>
      </c>
      <c r="V37" s="23" t="n">
        <f aca="false">IF(S36*(1+$B$3)&lt;X36, X36, S36*(1+$B$3))</f>
        <v>131608.735452406</v>
      </c>
      <c r="W37" s="2" t="n">
        <f aca="false">R37*(1+$B$7)</f>
        <v>0</v>
      </c>
      <c r="X37" s="2" t="n">
        <f aca="false">IF(X36&gt;W37+V37,X36,W37+V37)</f>
        <v>131608.735452406</v>
      </c>
      <c r="Y37" s="2" t="n">
        <f aca="false">X37*0.07</f>
        <v>9212.61148166843</v>
      </c>
      <c r="Z37" s="25" t="n">
        <f aca="false">Y37+X37</f>
        <v>140821.346934075</v>
      </c>
      <c r="AA37" s="23" t="n">
        <f aca="false">IF(X36*(1+$B$4)&lt;AC36, AC36, X36*(1+$B$4))</f>
        <v>136167.38875824</v>
      </c>
      <c r="AB37" s="2" t="n">
        <f aca="false">W37*(1+$B$7)</f>
        <v>0</v>
      </c>
      <c r="AC37" s="2" t="n">
        <f aca="false">IF(AC36&gt;AB37+AA37,AC36,AB37+AA37)</f>
        <v>136167.38875824</v>
      </c>
      <c r="AD37" s="2" t="n">
        <f aca="false">AC37*0.07</f>
        <v>9531.71721307682</v>
      </c>
      <c r="AE37" s="25" t="n">
        <f aca="false">AD37+AC37</f>
        <v>145699.105971317</v>
      </c>
      <c r="AF37" s="23" t="n">
        <f aca="false">IF(AC36*(1+$B$5)&lt;AH36, AH36, AC36*(1+$B$5))</f>
        <v>140885.363607279</v>
      </c>
      <c r="AG37" s="2" t="n">
        <f aca="false">AB37*(1+$B$7)</f>
        <v>0</v>
      </c>
      <c r="AH37" s="2" t="n">
        <f aca="false">IF(AH36&gt;AG37+AF37,AH36,AG37+AF37)</f>
        <v>140885.363607279</v>
      </c>
      <c r="AI37" s="2" t="n">
        <f aca="false">AH37*0.07</f>
        <v>9861.97545250951</v>
      </c>
      <c r="AJ37" s="25" t="n">
        <f aca="false">AI37+AH37</f>
        <v>150747.339059788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124053.855643705</v>
      </c>
      <c r="M38" s="30" t="n">
        <v>0</v>
      </c>
      <c r="N38" s="2" t="n">
        <f aca="false">IF(N37&gt;M38+L38, N37, M38+L38)</f>
        <v>124053.855643705</v>
      </c>
      <c r="O38" s="2" t="n">
        <f aca="false">N38*0.07</f>
        <v>8683.76989505932</v>
      </c>
      <c r="P38" s="31" t="n">
        <f aca="false">O38+N38</f>
        <v>132737.625538764</v>
      </c>
      <c r="Q38" s="23" t="n">
        <f aca="false">IF(N37*(1+$B$2)&lt;S37, S37, N37*(1+$B$2))</f>
        <v>127775.471313016</v>
      </c>
      <c r="R38" s="30" t="n">
        <v>0</v>
      </c>
      <c r="S38" s="2" t="n">
        <f aca="false">IF(S37&gt;R38+Q38,S37,R38+Q38)</f>
        <v>127775.471313016</v>
      </c>
      <c r="T38" s="2" t="n">
        <f aca="false">S38*0.07</f>
        <v>8944.2829919111</v>
      </c>
      <c r="U38" s="31" t="n">
        <f aca="false">T38+S38</f>
        <v>136719.754304927</v>
      </c>
      <c r="V38" s="23" t="n">
        <f aca="false">IF(S37*(1+$B$3)&lt;X37, X37, S37*(1+$B$3))</f>
        <v>131608.735452406</v>
      </c>
      <c r="W38" s="30" t="n">
        <v>0</v>
      </c>
      <c r="X38" s="2" t="n">
        <f aca="false">IF(X37&gt;W38+V38,X37,W38+V38)</f>
        <v>131608.735452406</v>
      </c>
      <c r="Y38" s="2" t="n">
        <f aca="false">X38*0.07</f>
        <v>9212.61148166843</v>
      </c>
      <c r="Z38" s="31" t="n">
        <f aca="false">Y38+X38</f>
        <v>140821.346934075</v>
      </c>
      <c r="AA38" s="23" t="n">
        <f aca="false">IF(X37*(1+$B$4)&lt;AC37, AC37, X37*(1+$B$4))</f>
        <v>136215.04119324</v>
      </c>
      <c r="AB38" s="30" t="n">
        <v>0</v>
      </c>
      <c r="AC38" s="2" t="n">
        <f aca="false">IF(AC37&gt;AB38+AA38,AC37,AB38+AA38)</f>
        <v>136215.04119324</v>
      </c>
      <c r="AD38" s="2" t="n">
        <f aca="false">AC38*0.07</f>
        <v>9535.05288352682</v>
      </c>
      <c r="AE38" s="31" t="n">
        <f aca="false">AD38+AC38</f>
        <v>145750.094076767</v>
      </c>
      <c r="AF38" s="23" t="n">
        <f aca="false">IF(AC37*(1+$B$5)&lt;AH37, AH37, AC37*(1+$B$5))</f>
        <v>140933.247364779</v>
      </c>
      <c r="AG38" s="30" t="n">
        <v>0</v>
      </c>
      <c r="AH38" s="2" t="n">
        <f aca="false">IF(AH37&gt;AG38+AF38,AH37,AG38+AF38)</f>
        <v>140933.247364779</v>
      </c>
      <c r="AI38" s="2" t="n">
        <f aca="false">AH38*0.07</f>
        <v>9865.32731553451</v>
      </c>
      <c r="AJ38" s="31" t="n">
        <f aca="false">AI38+AH38</f>
        <v>150798.574680313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124053.855643705</v>
      </c>
      <c r="M39" s="30" t="n">
        <f aca="false">M38</f>
        <v>0</v>
      </c>
      <c r="N39" s="2" t="n">
        <f aca="false">N38</f>
        <v>124053.855643705</v>
      </c>
      <c r="O39" s="2" t="n">
        <f aca="false">O38</f>
        <v>8683.76989505932</v>
      </c>
      <c r="P39" s="31" t="n">
        <f aca="false">P38</f>
        <v>132737.625538764</v>
      </c>
      <c r="Q39" s="23" t="n">
        <f aca="false">IF(N38*(1+$B$2)&lt;S38, S38, N38*(1+$B$2))</f>
        <v>127775.471313016</v>
      </c>
      <c r="R39" s="30" t="n">
        <v>0</v>
      </c>
      <c r="S39" s="2" t="n">
        <f aca="false">IF(S38&gt;R39+Q39,S38,R39+Q39)</f>
        <v>127775.471313016</v>
      </c>
      <c r="T39" s="2" t="n">
        <f aca="false">S39*0.07</f>
        <v>8944.2829919111</v>
      </c>
      <c r="U39" s="31" t="n">
        <f aca="false">T39+S39</f>
        <v>136719.754304927</v>
      </c>
      <c r="V39" s="23" t="n">
        <f aca="false">IF(S38*(1+$B$3)&lt;X38, X38, S38*(1+$B$3))</f>
        <v>131608.735452406</v>
      </c>
      <c r="W39" s="30" t="n">
        <v>0</v>
      </c>
      <c r="X39" s="2" t="n">
        <f aca="false">IF(X38&gt;W39+V39,X38,W39+V39)</f>
        <v>131608.735452406</v>
      </c>
      <c r="Y39" s="2" t="n">
        <f aca="false">X39*0.07</f>
        <v>9212.61148166843</v>
      </c>
      <c r="Z39" s="31" t="n">
        <f aca="false">Y39+X39</f>
        <v>140821.346934075</v>
      </c>
      <c r="AA39" s="23" t="n">
        <f aca="false">IF(X38*(1+$B$4)&lt;AC38, AC38, X38*(1+$B$4))</f>
        <v>136215.04119324</v>
      </c>
      <c r="AB39" s="30" t="n">
        <v>0</v>
      </c>
      <c r="AC39" s="2" t="n">
        <f aca="false">IF(AC38&gt;AB39+AA39,AC38,AB39+AA39)</f>
        <v>136215.04119324</v>
      </c>
      <c r="AD39" s="2" t="n">
        <f aca="false">AC39*0.07</f>
        <v>9535.05288352682</v>
      </c>
      <c r="AE39" s="31" t="n">
        <f aca="false">AD39+AC39</f>
        <v>145750.094076767</v>
      </c>
      <c r="AF39" s="23" t="n">
        <f aca="false">IF(AC38*(1+$B$5)&lt;AH38, AH38, AC38*(1+$B$5))</f>
        <v>140982.567635004</v>
      </c>
      <c r="AG39" s="30" t="n">
        <v>0</v>
      </c>
      <c r="AH39" s="2" t="n">
        <f aca="false">IF(AH38&gt;AG39+AF39,AH38,AG39+AF39)</f>
        <v>140982.567635004</v>
      </c>
      <c r="AI39" s="2" t="n">
        <f aca="false">AH39*0.07</f>
        <v>9868.77973445026</v>
      </c>
      <c r="AJ39" s="31" t="n">
        <f aca="false">AI39+AH39</f>
        <v>150851.347369454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124053.855643705</v>
      </c>
      <c r="M40" s="30" t="n">
        <f aca="false">M39</f>
        <v>0</v>
      </c>
      <c r="N40" s="2" t="n">
        <f aca="false">N39</f>
        <v>124053.855643705</v>
      </c>
      <c r="O40" s="2" t="n">
        <f aca="false">O39</f>
        <v>8683.76989505932</v>
      </c>
      <c r="P40" s="31" t="n">
        <f aca="false">P39</f>
        <v>132737.625538764</v>
      </c>
      <c r="Q40" s="23" t="n">
        <f aca="false">Q39</f>
        <v>127775.471313016</v>
      </c>
      <c r="R40" s="30" t="n">
        <f aca="false">R39</f>
        <v>0</v>
      </c>
      <c r="S40" s="2" t="n">
        <f aca="false">S39</f>
        <v>127775.471313016</v>
      </c>
      <c r="T40" s="2" t="n">
        <f aca="false">T39</f>
        <v>8944.2829919111</v>
      </c>
      <c r="U40" s="31" t="n">
        <f aca="false">U39</f>
        <v>136719.754304927</v>
      </c>
      <c r="V40" s="23" t="n">
        <f aca="false">IF(S39*(1+$B$3)&lt;X39, X39, S39*(1+$B$3))</f>
        <v>131608.735452406</v>
      </c>
      <c r="W40" s="30" t="n">
        <v>0</v>
      </c>
      <c r="X40" s="2" t="n">
        <f aca="false">IF(X39&gt;W40+V40,X39,W40+V40)</f>
        <v>131608.735452406</v>
      </c>
      <c r="Y40" s="2" t="n">
        <f aca="false">X40*0.07</f>
        <v>9212.61148166843</v>
      </c>
      <c r="Z40" s="31" t="n">
        <f aca="false">Y40+X40</f>
        <v>140821.346934075</v>
      </c>
      <c r="AA40" s="23" t="n">
        <f aca="false">IF(X39*(1+$B$4)&lt;AC39, AC39, X39*(1+$B$4))</f>
        <v>136215.04119324</v>
      </c>
      <c r="AB40" s="30" t="n">
        <v>0</v>
      </c>
      <c r="AC40" s="2" t="n">
        <f aca="false">IF(AC39&gt;AB40+AA40,AC39,AB40+AA40)</f>
        <v>136215.04119324</v>
      </c>
      <c r="AD40" s="2" t="n">
        <f aca="false">AC40*0.07</f>
        <v>9535.05288352682</v>
      </c>
      <c r="AE40" s="31" t="n">
        <f aca="false">AD40+AC40</f>
        <v>145750.094076767</v>
      </c>
      <c r="AF40" s="23" t="n">
        <f aca="false">IF(AC39*(1+$B$5)&lt;AH39, AH39, AC39*(1+$B$5))</f>
        <v>140982.567635004</v>
      </c>
      <c r="AG40" s="30" t="n">
        <v>0</v>
      </c>
      <c r="AH40" s="2" t="n">
        <f aca="false">IF(AH39&gt;AG40+AF40,AH39,AG40+AF40)</f>
        <v>140982.567635004</v>
      </c>
      <c r="AI40" s="2" t="n">
        <f aca="false">AH40*0.07</f>
        <v>9868.77973445026</v>
      </c>
      <c r="AJ40" s="31" t="n">
        <f aca="false">AI40+AH40</f>
        <v>150851.347369454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136215.04119324</v>
      </c>
      <c r="AB41" s="34" t="n">
        <v>0</v>
      </c>
      <c r="AC41" s="28" t="n">
        <f aca="false">IF(AC40&gt;AB41+AA41,AC40,AB41+AA41)</f>
        <v>136215.04119324</v>
      </c>
      <c r="AD41" s="28" t="n">
        <f aca="false">AC41*0.07</f>
        <v>9535.05288352682</v>
      </c>
      <c r="AE41" s="35" t="n">
        <f aca="false">AD41+AC41</f>
        <v>145750.094076767</v>
      </c>
      <c r="AF41" s="23" t="n">
        <f aca="false">IF(AC40*(1+$B$5)&lt;AH40, AH40, AC40*(1+$B$5))</f>
        <v>140982.567635004</v>
      </c>
      <c r="AG41" s="30" t="n">
        <v>0</v>
      </c>
      <c r="AH41" s="2" t="n">
        <f aca="false">IF(AH40&gt;AG41+AF41,AH40,AG41+AF41)</f>
        <v>140982.567635004</v>
      </c>
      <c r="AI41" s="2" t="n">
        <f aca="false">AH41*0.07</f>
        <v>9868.77973445026</v>
      </c>
      <c r="AJ41" s="31" t="n">
        <f aca="false">AI41+AH41</f>
        <v>150851.347369454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140982.567635004</v>
      </c>
      <c r="AG42" s="34" t="n">
        <v>0</v>
      </c>
      <c r="AH42" s="28" t="n">
        <f aca="false">IF(AH41&gt;AG42+AF42,AH41,AG42+AF42)</f>
        <v>140982.567635004</v>
      </c>
      <c r="AI42" s="28" t="n">
        <f aca="false">AH42*0.07</f>
        <v>9868.77973445026</v>
      </c>
      <c r="AJ42" s="35" t="n">
        <f aca="false">AI42+AH42</f>
        <v>150851.347369454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pane xSplit="1" ySplit="10" topLeftCell="J11" activePane="bottomRight" state="frozen"/>
      <selection pane="topLeft" activeCell="A1" activeCellId="0" sqref="A1"/>
      <selection pane="topRight" activeCell="J1" activeCellId="0" sqref="J1"/>
      <selection pane="bottomLeft" activeCell="A11" activeCellId="0" sqref="A11"/>
      <selection pane="bottomRight" activeCell="K22" activeCellId="0" sqref="K22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9" min="17" style="0" width="10.71"/>
    <col collapsed="false" customWidth="true" hidden="false" outlineLevel="0" max="21" min="20" style="0" width="13.71"/>
    <col collapsed="false" customWidth="true" hidden="false" outlineLevel="0" max="22" min="22" style="0" width="9.57"/>
    <col collapsed="false" customWidth="true" hidden="false" outlineLevel="0" max="23" min="23" style="0" width="10.71"/>
    <col collapsed="false" customWidth="true" hidden="false" outlineLevel="0" max="24" min="24" style="0" width="13.43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1.57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1.57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10"/>
      <c r="H4" s="10"/>
      <c r="I4" s="10"/>
      <c r="J4" s="10"/>
      <c r="K4" s="10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18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21" t="s">
        <v>34</v>
      </c>
      <c r="M10" s="17" t="s">
        <v>27</v>
      </c>
      <c r="N10" s="18" t="s">
        <v>35</v>
      </c>
      <c r="O10" s="17" t="s">
        <v>30</v>
      </c>
      <c r="P10" s="19" t="s">
        <v>31</v>
      </c>
      <c r="Q10" s="21" t="s">
        <v>36</v>
      </c>
      <c r="R10" s="17" t="s">
        <v>27</v>
      </c>
      <c r="S10" s="18" t="s">
        <v>35</v>
      </c>
      <c r="T10" s="17" t="s">
        <v>30</v>
      </c>
      <c r="U10" s="19" t="s">
        <v>31</v>
      </c>
      <c r="V10" s="21" t="s">
        <v>37</v>
      </c>
      <c r="W10" s="17" t="s">
        <v>27</v>
      </c>
      <c r="X10" s="18" t="s">
        <v>35</v>
      </c>
      <c r="Y10" s="17" t="s">
        <v>30</v>
      </c>
      <c r="Z10" s="19" t="s">
        <v>31</v>
      </c>
      <c r="AA10" s="21" t="s">
        <v>38</v>
      </c>
      <c r="AB10" s="17" t="s">
        <v>27</v>
      </c>
      <c r="AC10" s="18" t="s">
        <v>35</v>
      </c>
      <c r="AD10" s="17" t="s">
        <v>30</v>
      </c>
      <c r="AE10" s="19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51666</v>
      </c>
      <c r="C11" s="2"/>
      <c r="D11" s="2" t="n">
        <f aca="false">+C11+B11</f>
        <v>51666</v>
      </c>
      <c r="E11" s="23" t="n">
        <v>52958</v>
      </c>
      <c r="F11" s="24"/>
      <c r="G11" s="2" t="n">
        <f aca="false">+E11+F11</f>
        <v>52958</v>
      </c>
      <c r="H11" s="2" t="n">
        <f aca="false">G11*0.07</f>
        <v>3707.06</v>
      </c>
      <c r="I11" s="25" t="n">
        <f aca="false">H11+G11</f>
        <v>56665.06</v>
      </c>
      <c r="J11" s="1" t="n">
        <v>1</v>
      </c>
      <c r="K11" s="1" t="n">
        <v>1</v>
      </c>
      <c r="L11" s="23" t="n">
        <f aca="false">E11*(1+$B$1)</f>
        <v>54546.74</v>
      </c>
      <c r="M11" s="2"/>
      <c r="N11" s="2" t="n">
        <f aca="false">M11+L11</f>
        <v>54546.74</v>
      </c>
      <c r="O11" s="2" t="n">
        <f aca="false">N11*0.07</f>
        <v>3818.2718</v>
      </c>
      <c r="P11" s="25" t="n">
        <f aca="false">O11+N11</f>
        <v>58365.0118</v>
      </c>
      <c r="Q11" s="23" t="n">
        <f aca="false">L11*(1+$B$2)</f>
        <v>56183.1422</v>
      </c>
      <c r="R11" s="24"/>
      <c r="S11" s="2" t="n">
        <f aca="false">R11+Q11</f>
        <v>56183.1422</v>
      </c>
      <c r="T11" s="2" t="n">
        <f aca="false">S11*0.07</f>
        <v>3932.819954</v>
      </c>
      <c r="U11" s="25" t="n">
        <f aca="false">T11+S11</f>
        <v>60115.962154</v>
      </c>
      <c r="V11" s="23" t="n">
        <f aca="false">Q11*(1+$B$3)</f>
        <v>57868.636466</v>
      </c>
      <c r="W11" s="24"/>
      <c r="X11" s="2" t="n">
        <f aca="false">W11+V11</f>
        <v>57868.636466</v>
      </c>
      <c r="Y11" s="2" t="n">
        <f aca="false">X11*0.07</f>
        <v>4050.80455262</v>
      </c>
      <c r="Z11" s="25" t="n">
        <f aca="false">Y11+X11</f>
        <v>61919.44101862</v>
      </c>
      <c r="AA11" s="23" t="n">
        <f aca="false">V11*(1+$B$4)</f>
        <v>59894.03874231</v>
      </c>
      <c r="AB11" s="24"/>
      <c r="AC11" s="2" t="n">
        <f aca="false">AB11+AA11</f>
        <v>59894.03874231</v>
      </c>
      <c r="AD11" s="2" t="n">
        <f aca="false">AC11*0.07</f>
        <v>4192.5827119617</v>
      </c>
      <c r="AE11" s="25" t="n">
        <f aca="false">AD11+AC11</f>
        <v>64086.6214542717</v>
      </c>
      <c r="AF11" s="23" t="n">
        <f aca="false">AA11*(1+$B$5)</f>
        <v>61990.3300982908</v>
      </c>
      <c r="AG11" s="24"/>
      <c r="AH11" s="2" t="n">
        <f aca="false">AG11+AF11</f>
        <v>61990.3300982908</v>
      </c>
      <c r="AI11" s="2" t="n">
        <f aca="false">AH11*0.07</f>
        <v>4339.32310688036</v>
      </c>
      <c r="AJ11" s="25" t="n">
        <f aca="false">AI11+AH11</f>
        <v>66329.6532051712</v>
      </c>
    </row>
    <row r="12" customFormat="false" ht="15" hidden="false" customHeight="false" outlineLevel="0" collapsed="false">
      <c r="A12" s="1" t="n">
        <v>2</v>
      </c>
      <c r="B12" s="2" t="n">
        <v>51666</v>
      </c>
      <c r="C12" s="2" t="n">
        <v>935</v>
      </c>
      <c r="D12" s="2" t="n">
        <f aca="false">+C12+B12</f>
        <v>52601</v>
      </c>
      <c r="E12" s="23" t="n">
        <f aca="false">D11*(1+$B$6)</f>
        <v>52957.65</v>
      </c>
      <c r="F12" s="2" t="n">
        <f aca="false">C12</f>
        <v>935</v>
      </c>
      <c r="G12" s="2" t="n">
        <f aca="false">+E12+F12</f>
        <v>53892.65</v>
      </c>
      <c r="H12" s="2" t="n">
        <f aca="false">G12*0.07</f>
        <v>3772.4855</v>
      </c>
      <c r="I12" s="25" t="n">
        <f aca="false">H12+G12</f>
        <v>57665.1355</v>
      </c>
      <c r="J12" s="1" t="n">
        <v>2</v>
      </c>
      <c r="K12" s="1" t="n">
        <v>2</v>
      </c>
      <c r="L12" s="23" t="n">
        <f aca="false">G11*(1+$B$1)</f>
        <v>54546.74</v>
      </c>
      <c r="M12" s="2" t="n">
        <f aca="false">F12*(1+$B$7)</f>
        <v>935</v>
      </c>
      <c r="N12" s="2" t="n">
        <f aca="false">IF(N11&gt;M12+L12, N11, M12+L12)</f>
        <v>55481.74</v>
      </c>
      <c r="O12" s="2" t="n">
        <f aca="false">N12*0.07</f>
        <v>3883.7218</v>
      </c>
      <c r="P12" s="25" t="n">
        <f aca="false">O12+N12</f>
        <v>59365.4618</v>
      </c>
      <c r="Q12" s="23" t="n">
        <f aca="false">N11*(1+$B$2)</f>
        <v>56183.1422</v>
      </c>
      <c r="R12" s="2" t="n">
        <f aca="false">M12*(1+$B$7)</f>
        <v>935</v>
      </c>
      <c r="S12" s="2" t="n">
        <f aca="false">IF(S11&gt;R12+Q12,S11,R12+Q12)</f>
        <v>57118.1422</v>
      </c>
      <c r="T12" s="2" t="n">
        <f aca="false">S12*0.07</f>
        <v>3998.269954</v>
      </c>
      <c r="U12" s="25" t="n">
        <f aca="false">T12+S12</f>
        <v>61116.412154</v>
      </c>
      <c r="V12" s="23" t="n">
        <f aca="false">S11*(1+$B$3)</f>
        <v>57868.636466</v>
      </c>
      <c r="W12" s="2" t="n">
        <f aca="false">R12*(1+$B$7)</f>
        <v>935</v>
      </c>
      <c r="X12" s="2" t="n">
        <f aca="false">IF(X11&gt;W12+V12,X11,W12+V12)</f>
        <v>58803.636466</v>
      </c>
      <c r="Y12" s="2" t="n">
        <f aca="false">X12*0.07</f>
        <v>4116.25455262</v>
      </c>
      <c r="Z12" s="25" t="n">
        <f aca="false">Y12+X12</f>
        <v>62919.89101862</v>
      </c>
      <c r="AA12" s="23" t="n">
        <f aca="false">X11*(1+$B$4)</f>
        <v>59894.03874231</v>
      </c>
      <c r="AB12" s="2" t="n">
        <f aca="false">W12*(1+$B$7)</f>
        <v>935</v>
      </c>
      <c r="AC12" s="2" t="n">
        <f aca="false">IF(AC11&gt;AB12+AA12,AC11,AB12+AA12)</f>
        <v>60829.03874231</v>
      </c>
      <c r="AD12" s="2" t="n">
        <f aca="false">AC12*0.07</f>
        <v>4258.0327119617</v>
      </c>
      <c r="AE12" s="25" t="n">
        <f aca="false">AD12+AC12</f>
        <v>65087.0714542717</v>
      </c>
      <c r="AF12" s="23" t="n">
        <f aca="false">AC11*(1+$B$5)</f>
        <v>61990.3300982908</v>
      </c>
      <c r="AG12" s="2" t="n">
        <f aca="false">AB12*(1+$B$7)</f>
        <v>935</v>
      </c>
      <c r="AH12" s="2" t="n">
        <f aca="false">IF(AH11&gt;AG12+AF12,AH11,AG12+AF12)</f>
        <v>62925.3300982908</v>
      </c>
      <c r="AI12" s="2" t="n">
        <f aca="false">AH12*0.07</f>
        <v>4404.77310688036</v>
      </c>
      <c r="AJ12" s="25" t="n">
        <f aca="false">AI12+AH12</f>
        <v>67330.1032051712</v>
      </c>
    </row>
    <row r="13" customFormat="false" ht="15" hidden="false" customHeight="false" outlineLevel="0" collapsed="false">
      <c r="A13" s="1" t="n">
        <v>3</v>
      </c>
      <c r="B13" s="2" t="n">
        <v>52619</v>
      </c>
      <c r="C13" s="2" t="n">
        <v>1122</v>
      </c>
      <c r="D13" s="2" t="n">
        <f aca="false">+C13+B13</f>
        <v>53741</v>
      </c>
      <c r="E13" s="23" t="n">
        <f aca="false">D12*(1+$B$6)</f>
        <v>53916.025</v>
      </c>
      <c r="F13" s="2" t="n">
        <f aca="false">C13</f>
        <v>1122</v>
      </c>
      <c r="G13" s="2" t="n">
        <f aca="false">+E13+F13</f>
        <v>55038.025</v>
      </c>
      <c r="H13" s="2" t="n">
        <f aca="false">G13*0.07</f>
        <v>3852.66175</v>
      </c>
      <c r="I13" s="25" t="n">
        <f aca="false">H13+G13</f>
        <v>58890.68675</v>
      </c>
      <c r="J13" s="1" t="n">
        <v>3</v>
      </c>
      <c r="K13" s="1" t="n">
        <v>3</v>
      </c>
      <c r="L13" s="23" t="n">
        <f aca="false">G12*(1+$B$1)</f>
        <v>55509.4295</v>
      </c>
      <c r="M13" s="2" t="n">
        <f aca="false">F13*(1+$B$7)</f>
        <v>1122</v>
      </c>
      <c r="N13" s="2" t="n">
        <f aca="false">IF(N12&gt;M13+L13, N12, M13+L13)</f>
        <v>56631.4295</v>
      </c>
      <c r="O13" s="2" t="n">
        <f aca="false">N13*0.07</f>
        <v>3964.200065</v>
      </c>
      <c r="P13" s="25" t="n">
        <f aca="false">O13+N13</f>
        <v>60595.629565</v>
      </c>
      <c r="Q13" s="23" t="n">
        <f aca="false">N12*(1+$B$2)</f>
        <v>57146.1922</v>
      </c>
      <c r="R13" s="2" t="n">
        <f aca="false">M13*(1+$B$7)</f>
        <v>1122</v>
      </c>
      <c r="S13" s="2" t="n">
        <f aca="false">IF(S12&gt;R13+Q13,S12,R13+Q13)</f>
        <v>58268.1922</v>
      </c>
      <c r="T13" s="2" t="n">
        <f aca="false">S13*0.07</f>
        <v>4078.773454</v>
      </c>
      <c r="U13" s="25" t="n">
        <f aca="false">T13+S13</f>
        <v>62346.965654</v>
      </c>
      <c r="V13" s="23" t="n">
        <f aca="false">S12*(1+$B$3)</f>
        <v>58831.686466</v>
      </c>
      <c r="W13" s="2" t="n">
        <f aca="false">R13*(1+$B$7)</f>
        <v>1122</v>
      </c>
      <c r="X13" s="2" t="n">
        <f aca="false">IF(X12&gt;W13+V13,X12,W13+V13)</f>
        <v>59953.686466</v>
      </c>
      <c r="Y13" s="2" t="n">
        <f aca="false">X13*0.07</f>
        <v>4196.75805262</v>
      </c>
      <c r="Z13" s="25" t="n">
        <f aca="false">Y13+X13</f>
        <v>64150.44451862</v>
      </c>
      <c r="AA13" s="23" t="n">
        <f aca="false">X12*(1+$B$4)</f>
        <v>60861.76374231</v>
      </c>
      <c r="AB13" s="2" t="n">
        <f aca="false">W13*(1+$B$7)</f>
        <v>1122</v>
      </c>
      <c r="AC13" s="2" t="n">
        <f aca="false">IF(AC12&gt;AB13+AA13,AC12,AB13+AA13)</f>
        <v>61983.76374231</v>
      </c>
      <c r="AD13" s="2" t="n">
        <f aca="false">AC13*0.07</f>
        <v>4338.8634619617</v>
      </c>
      <c r="AE13" s="25" t="n">
        <f aca="false">AD13+AC13</f>
        <v>66322.6272042717</v>
      </c>
      <c r="AF13" s="23" t="n">
        <f aca="false">AC12*(1+$B$5)</f>
        <v>62958.0550982908</v>
      </c>
      <c r="AG13" s="2" t="n">
        <f aca="false">AB13*(1+$B$7)</f>
        <v>1122</v>
      </c>
      <c r="AH13" s="2" t="n">
        <f aca="false">IF(AH12&gt;AG13+AF13,AH12,AG13+AF13)</f>
        <v>64080.0550982908</v>
      </c>
      <c r="AI13" s="2" t="n">
        <f aca="false">AH13*0.07</f>
        <v>4485.60385688036</v>
      </c>
      <c r="AJ13" s="25" t="n">
        <f aca="false">AI13+AH13</f>
        <v>68565.6589551712</v>
      </c>
    </row>
    <row r="14" customFormat="false" ht="15" hidden="false" customHeight="false" outlineLevel="0" collapsed="false">
      <c r="A14" s="1" t="n">
        <v>4</v>
      </c>
      <c r="B14" s="2" t="n">
        <v>53763</v>
      </c>
      <c r="C14" s="2" t="n">
        <v>1215</v>
      </c>
      <c r="D14" s="2" t="n">
        <f aca="false">+C14+B14</f>
        <v>54978</v>
      </c>
      <c r="E14" s="23" t="n">
        <f aca="false">D13*(1+$B$6)</f>
        <v>55084.525</v>
      </c>
      <c r="F14" s="2" t="n">
        <f aca="false">C14</f>
        <v>1215</v>
      </c>
      <c r="G14" s="2" t="n">
        <f aca="false">+E14+F14</f>
        <v>56299.525</v>
      </c>
      <c r="H14" s="2" t="n">
        <f aca="false">G14*0.07</f>
        <v>3940.96675</v>
      </c>
      <c r="I14" s="25" t="n">
        <f aca="false">H14+G14</f>
        <v>60240.49175</v>
      </c>
      <c r="J14" s="1" t="n">
        <v>4</v>
      </c>
      <c r="K14" s="1" t="n">
        <v>4</v>
      </c>
      <c r="L14" s="23" t="n">
        <f aca="false">G13*(1+$B$1)</f>
        <v>56689.16575</v>
      </c>
      <c r="M14" s="2" t="n">
        <f aca="false">F14*(1+$B$7)</f>
        <v>1215</v>
      </c>
      <c r="N14" s="2" t="n">
        <f aca="false">IF(N13&gt;M14+L14, N13, M14+L14)</f>
        <v>57904.16575</v>
      </c>
      <c r="O14" s="2" t="n">
        <f aca="false">N14*0.07</f>
        <v>4053.2916025</v>
      </c>
      <c r="P14" s="25" t="n">
        <f aca="false">O14+N14</f>
        <v>61957.4573525</v>
      </c>
      <c r="Q14" s="23" t="n">
        <f aca="false">N13*(1+$B$2)</f>
        <v>58330.372385</v>
      </c>
      <c r="R14" s="2" t="n">
        <f aca="false">M14*(1+$B$7)</f>
        <v>1215</v>
      </c>
      <c r="S14" s="2" t="n">
        <f aca="false">IF(S13&gt;R14+Q14,S13,R14+Q14)</f>
        <v>59545.372385</v>
      </c>
      <c r="T14" s="2" t="n">
        <f aca="false">S14*0.07</f>
        <v>4168.17606695</v>
      </c>
      <c r="U14" s="25" t="n">
        <f aca="false">T14+S14</f>
        <v>63713.54845195</v>
      </c>
      <c r="V14" s="23" t="n">
        <f aca="false">S13*(1+$B$3)</f>
        <v>60016.237966</v>
      </c>
      <c r="W14" s="2" t="n">
        <f aca="false">R14*(1+$B$7)</f>
        <v>1215</v>
      </c>
      <c r="X14" s="2" t="n">
        <f aca="false">IF(X13&gt;W14+V14,X13,W14+V14)</f>
        <v>61231.237966</v>
      </c>
      <c r="Y14" s="2" t="n">
        <f aca="false">X14*0.07</f>
        <v>4286.18665762</v>
      </c>
      <c r="Z14" s="25" t="n">
        <f aca="false">Y14+X14</f>
        <v>65517.42462362</v>
      </c>
      <c r="AA14" s="23" t="n">
        <f aca="false">X13*(1+$B$4)</f>
        <v>62052.06549231</v>
      </c>
      <c r="AB14" s="2" t="n">
        <f aca="false">W14*(1+$B$7)</f>
        <v>1215</v>
      </c>
      <c r="AC14" s="2" t="n">
        <f aca="false">IF(AC13&gt;AB14+AA14,AC13,AB14+AA14)</f>
        <v>63267.06549231</v>
      </c>
      <c r="AD14" s="2" t="n">
        <f aca="false">AC14*0.07</f>
        <v>4428.6945844617</v>
      </c>
      <c r="AE14" s="25" t="n">
        <f aca="false">AD14+AC14</f>
        <v>67695.7600767717</v>
      </c>
      <c r="AF14" s="23" t="n">
        <f aca="false">AC13*(1+$B$5)</f>
        <v>64153.1954732908</v>
      </c>
      <c r="AG14" s="2" t="n">
        <f aca="false">AB14*(1+$B$7)</f>
        <v>1215</v>
      </c>
      <c r="AH14" s="2" t="n">
        <f aca="false">IF(AH13&gt;AG14+AF14,AH13,AG14+AF14)</f>
        <v>65368.1954732908</v>
      </c>
      <c r="AI14" s="2" t="n">
        <f aca="false">AH14*0.07</f>
        <v>4575.77368313036</v>
      </c>
      <c r="AJ14" s="25" t="n">
        <f aca="false">AI14+AH14</f>
        <v>69943.9691564212</v>
      </c>
    </row>
    <row r="15" customFormat="false" ht="15" hidden="false" customHeight="false" outlineLevel="0" collapsed="false">
      <c r="A15" s="1" t="n">
        <v>5</v>
      </c>
      <c r="B15" s="2" t="n">
        <v>55002</v>
      </c>
      <c r="C15" s="2" t="n">
        <v>1963</v>
      </c>
      <c r="D15" s="2" t="n">
        <f aca="false">+C15+B15</f>
        <v>56965</v>
      </c>
      <c r="E15" s="23" t="n">
        <f aca="false">D14*(1+$B$6)</f>
        <v>56352.45</v>
      </c>
      <c r="F15" s="2" t="n">
        <f aca="false">C15</f>
        <v>1963</v>
      </c>
      <c r="G15" s="2" t="n">
        <f aca="false">+E15+F15</f>
        <v>58315.45</v>
      </c>
      <c r="H15" s="2" t="n">
        <f aca="false">G15*0.07</f>
        <v>4082.0815</v>
      </c>
      <c r="I15" s="25" t="n">
        <f aca="false">H15+G15</f>
        <v>62397.5315</v>
      </c>
      <c r="J15" s="1" t="n">
        <v>5</v>
      </c>
      <c r="K15" s="1" t="n">
        <v>5</v>
      </c>
      <c r="L15" s="23" t="n">
        <f aca="false">G14*(1+$B$1)</f>
        <v>57988.51075</v>
      </c>
      <c r="M15" s="2" t="n">
        <f aca="false">F15*(1+$B$7)</f>
        <v>1963</v>
      </c>
      <c r="N15" s="2" t="n">
        <f aca="false">IF(N14&gt;M15+L15, N14, M15+L15)</f>
        <v>59951.51075</v>
      </c>
      <c r="O15" s="2" t="n">
        <f aca="false">N15*0.07</f>
        <v>4196.6057525</v>
      </c>
      <c r="P15" s="25" t="n">
        <f aca="false">O15+N15</f>
        <v>64148.1165025</v>
      </c>
      <c r="Q15" s="23" t="n">
        <f aca="false">N14*(1+$B$2)</f>
        <v>59641.2907225</v>
      </c>
      <c r="R15" s="2" t="n">
        <f aca="false">M15*(1+$B$7)</f>
        <v>1963</v>
      </c>
      <c r="S15" s="2" t="n">
        <f aca="false">IF(S14&gt;R15+Q15,S14,R15+Q15)</f>
        <v>61604.2907225</v>
      </c>
      <c r="T15" s="2" t="n">
        <f aca="false">S15*0.07</f>
        <v>4312.300350575</v>
      </c>
      <c r="U15" s="25" t="n">
        <f aca="false">T15+S15</f>
        <v>65916.591073075</v>
      </c>
      <c r="V15" s="23" t="n">
        <f aca="false">S14*(1+$B$3)</f>
        <v>61331.73355655</v>
      </c>
      <c r="W15" s="2" t="n">
        <f aca="false">R15*(1+$B$7)</f>
        <v>1963</v>
      </c>
      <c r="X15" s="2" t="n">
        <f aca="false">IF(X14&gt;W15+V15,X14,W15+V15)</f>
        <v>63294.73355655</v>
      </c>
      <c r="Y15" s="2" t="n">
        <f aca="false">X15*0.07</f>
        <v>4430.6313489585</v>
      </c>
      <c r="Z15" s="25" t="n">
        <f aca="false">Y15+X15</f>
        <v>67725.3649055085</v>
      </c>
      <c r="AA15" s="23" t="n">
        <f aca="false">X14*(1+$B$4)</f>
        <v>63374.33129481</v>
      </c>
      <c r="AB15" s="2" t="n">
        <f aca="false">W15*(1+$B$7)</f>
        <v>1963</v>
      </c>
      <c r="AC15" s="2" t="n">
        <f aca="false">IF(AC14&gt;AB15+AA15,AC14,AB15+AA15)</f>
        <v>65337.33129481</v>
      </c>
      <c r="AD15" s="2" t="n">
        <f aca="false">AC15*0.07</f>
        <v>4573.6131906367</v>
      </c>
      <c r="AE15" s="25" t="n">
        <f aca="false">AD15+AC15</f>
        <v>69910.9444854467</v>
      </c>
      <c r="AF15" s="23" t="n">
        <f aca="false">AC14*(1+$B$5)</f>
        <v>65481.4127845408</v>
      </c>
      <c r="AG15" s="2" t="n">
        <f aca="false">AB15*(1+$B$7)</f>
        <v>1963</v>
      </c>
      <c r="AH15" s="2" t="n">
        <f aca="false">IF(AH14&gt;AG15+AF15,AH14,AG15+AF15)</f>
        <v>67444.4127845409</v>
      </c>
      <c r="AI15" s="2" t="n">
        <f aca="false">AH15*0.07</f>
        <v>4721.10889491786</v>
      </c>
      <c r="AJ15" s="25" t="n">
        <f aca="false">AI15+AH15</f>
        <v>72165.5216794587</v>
      </c>
    </row>
    <row r="16" customFormat="false" ht="15" hidden="false" customHeight="false" outlineLevel="0" collapsed="false">
      <c r="A16" s="1" t="n">
        <v>6</v>
      </c>
      <c r="B16" s="2" t="n">
        <v>57023</v>
      </c>
      <c r="C16" s="2" t="n">
        <v>2430</v>
      </c>
      <c r="D16" s="2" t="n">
        <f aca="false">+C16+B16</f>
        <v>59453</v>
      </c>
      <c r="E16" s="23" t="n">
        <f aca="false">D15*(1+$B$6)</f>
        <v>58389.125</v>
      </c>
      <c r="F16" s="2" t="n">
        <f aca="false">C16</f>
        <v>2430</v>
      </c>
      <c r="G16" s="2" t="n">
        <f aca="false">+E16+F16</f>
        <v>60819.125</v>
      </c>
      <c r="H16" s="2" t="n">
        <f aca="false">G16*0.07</f>
        <v>4257.33875</v>
      </c>
      <c r="I16" s="25" t="n">
        <f aca="false">H16+G16</f>
        <v>65076.46375</v>
      </c>
      <c r="J16" s="1" t="n">
        <v>6</v>
      </c>
      <c r="K16" s="1" t="n">
        <v>6</v>
      </c>
      <c r="L16" s="23" t="n">
        <f aca="false">G15*(1+$B$1)</f>
        <v>60064.9135</v>
      </c>
      <c r="M16" s="2" t="n">
        <f aca="false">F16*(1+$B$7)</f>
        <v>2430</v>
      </c>
      <c r="N16" s="2" t="n">
        <f aca="false">IF(N15&gt;M16+L16, N15, M16+L16)</f>
        <v>62494.9135</v>
      </c>
      <c r="O16" s="2" t="n">
        <f aca="false">N16*0.07</f>
        <v>4374.643945</v>
      </c>
      <c r="P16" s="25" t="n">
        <f aca="false">O16+N16</f>
        <v>66869.557445</v>
      </c>
      <c r="Q16" s="23" t="n">
        <f aca="false">N15*(1+$B$2)</f>
        <v>61750.0560725</v>
      </c>
      <c r="R16" s="2" t="n">
        <f aca="false">M16*(1+$B$7)</f>
        <v>2430</v>
      </c>
      <c r="S16" s="2" t="n">
        <f aca="false">IF(S15&gt;R16+Q16,S15,R16+Q16)</f>
        <v>64180.0560725</v>
      </c>
      <c r="T16" s="2" t="n">
        <f aca="false">S16*0.07</f>
        <v>4492.603925075</v>
      </c>
      <c r="U16" s="25" t="n">
        <f aca="false">T16+S16</f>
        <v>68672.659997575</v>
      </c>
      <c r="V16" s="23" t="n">
        <f aca="false">S15*(1+$B$3)</f>
        <v>63452.419444175</v>
      </c>
      <c r="W16" s="2" t="n">
        <f aca="false">R16*(1+$B$7)</f>
        <v>2430</v>
      </c>
      <c r="X16" s="2" t="n">
        <f aca="false">IF(X15&gt;W16+V16,X15,W16+V16)</f>
        <v>65882.419444175</v>
      </c>
      <c r="Y16" s="2" t="n">
        <f aca="false">X16*0.07</f>
        <v>4611.76936109225</v>
      </c>
      <c r="Z16" s="25" t="n">
        <f aca="false">Y16+X16</f>
        <v>70494.1888052672</v>
      </c>
      <c r="AA16" s="23" t="n">
        <f aca="false">X15*(1+$B$4)</f>
        <v>65510.0492310292</v>
      </c>
      <c r="AB16" s="2" t="n">
        <f aca="false">W16*(1+$B$7)</f>
        <v>2430</v>
      </c>
      <c r="AC16" s="2" t="n">
        <f aca="false">IF(AC15&gt;AB16+AA16,AC15,AB16+AA16)</f>
        <v>67940.0492310293</v>
      </c>
      <c r="AD16" s="2" t="n">
        <f aca="false">AC16*0.07</f>
        <v>4755.80344617205</v>
      </c>
      <c r="AE16" s="25" t="n">
        <f aca="false">AD16+AC16</f>
        <v>72695.8526772013</v>
      </c>
      <c r="AF16" s="23" t="n">
        <f aca="false">AC15*(1+$B$5)</f>
        <v>67624.1378901283</v>
      </c>
      <c r="AG16" s="2" t="n">
        <f aca="false">AB16*(1+$B$7)</f>
        <v>2430</v>
      </c>
      <c r="AH16" s="2" t="n">
        <f aca="false">IF(AH15&gt;AG16+AF16,AH15,AG16+AF16)</f>
        <v>70054.1378901283</v>
      </c>
      <c r="AI16" s="2" t="n">
        <f aca="false">AH16*0.07</f>
        <v>4903.78965230899</v>
      </c>
      <c r="AJ16" s="25" t="n">
        <f aca="false">AI16+AH16</f>
        <v>74957.9275424373</v>
      </c>
    </row>
    <row r="17" customFormat="false" ht="15" hidden="false" customHeight="false" outlineLevel="0" collapsed="false">
      <c r="A17" s="1" t="n">
        <v>7</v>
      </c>
      <c r="B17" s="2" t="n">
        <v>59544</v>
      </c>
      <c r="C17" s="2" t="n">
        <v>2570</v>
      </c>
      <c r="D17" s="2" t="n">
        <f aca="false">+C17+B17</f>
        <v>62114</v>
      </c>
      <c r="E17" s="23" t="n">
        <f aca="false">D16*(1+$B$6)</f>
        <v>60939.325</v>
      </c>
      <c r="F17" s="2" t="n">
        <f aca="false">C17</f>
        <v>2570</v>
      </c>
      <c r="G17" s="2" t="n">
        <f aca="false">+E17+F17</f>
        <v>63509.325</v>
      </c>
      <c r="H17" s="2" t="n">
        <f aca="false">G17*0.07</f>
        <v>4445.65275</v>
      </c>
      <c r="I17" s="25" t="n">
        <f aca="false">H17+G17</f>
        <v>67954.97775</v>
      </c>
      <c r="J17" s="1" t="n">
        <v>7</v>
      </c>
      <c r="K17" s="1" t="n">
        <v>7</v>
      </c>
      <c r="L17" s="23" t="n">
        <f aca="false">G16*(1+$B$1)</f>
        <v>62643.69875</v>
      </c>
      <c r="M17" s="2" t="n">
        <f aca="false">F17*(1+$B$7)</f>
        <v>2570</v>
      </c>
      <c r="N17" s="2" t="n">
        <f aca="false">IF(N16&gt;M17+L17, N16, M17+L17)</f>
        <v>65213.69875</v>
      </c>
      <c r="O17" s="2" t="n">
        <f aca="false">N17*0.07</f>
        <v>4564.9589125</v>
      </c>
      <c r="P17" s="25" t="n">
        <f aca="false">O17+N17</f>
        <v>69778.6576625</v>
      </c>
      <c r="Q17" s="23" t="n">
        <f aca="false">N16*(1+$B$2)</f>
        <v>64369.760905</v>
      </c>
      <c r="R17" s="2" t="n">
        <f aca="false">M17*(1+$B$7)</f>
        <v>2570</v>
      </c>
      <c r="S17" s="2" t="n">
        <f aca="false">IF(S16&gt;R17+Q17,S16,R17+Q17)</f>
        <v>66939.760905</v>
      </c>
      <c r="T17" s="2" t="n">
        <f aca="false">S17*0.07</f>
        <v>4685.78326335</v>
      </c>
      <c r="U17" s="25" t="n">
        <f aca="false">T17+S17</f>
        <v>71625.54416835</v>
      </c>
      <c r="V17" s="23" t="n">
        <f aca="false">S16*(1+$B$3)</f>
        <v>66105.457754675</v>
      </c>
      <c r="W17" s="2" t="n">
        <f aca="false">R17*(1+$B$7)</f>
        <v>2570</v>
      </c>
      <c r="X17" s="2" t="n">
        <f aca="false">IF(X16&gt;W17+V17,X16,W17+V17)</f>
        <v>68675.457754675</v>
      </c>
      <c r="Y17" s="2" t="n">
        <f aca="false">X17*0.07</f>
        <v>4807.28204282725</v>
      </c>
      <c r="Z17" s="25" t="n">
        <f aca="false">Y17+X17</f>
        <v>73482.7397975023</v>
      </c>
      <c r="AA17" s="23" t="n">
        <f aca="false">X16*(1+$B$4)</f>
        <v>68188.3041247211</v>
      </c>
      <c r="AB17" s="2" t="n">
        <f aca="false">W17*(1+$B$7)</f>
        <v>2570</v>
      </c>
      <c r="AC17" s="2" t="n">
        <f aca="false">IF(AC16&gt;AB17+AA17,AC16,AB17+AA17)</f>
        <v>70758.3041247211</v>
      </c>
      <c r="AD17" s="2" t="n">
        <f aca="false">AC17*0.07</f>
        <v>4953.08128873048</v>
      </c>
      <c r="AE17" s="25" t="n">
        <f aca="false">AD17+AC17</f>
        <v>75711.3854134516</v>
      </c>
      <c r="AF17" s="23" t="n">
        <f aca="false">AC16*(1+$B$5)</f>
        <v>70317.9509541153</v>
      </c>
      <c r="AG17" s="2" t="n">
        <f aca="false">AB17*(1+$B$7)</f>
        <v>2570</v>
      </c>
      <c r="AH17" s="2" t="n">
        <f aca="false">IF(AH16&gt;AG17+AF17,AH16,AG17+AF17)</f>
        <v>72887.9509541153</v>
      </c>
      <c r="AI17" s="2" t="n">
        <f aca="false">AH17*0.07</f>
        <v>5102.15656678807</v>
      </c>
      <c r="AJ17" s="25" t="n">
        <f aca="false">AI17+AH17</f>
        <v>77990.1075209033</v>
      </c>
    </row>
    <row r="18" customFormat="false" ht="15" hidden="false" customHeight="false" outlineLevel="0" collapsed="false">
      <c r="A18" s="1" t="n">
        <v>8</v>
      </c>
      <c r="B18" s="2" t="n">
        <v>63907</v>
      </c>
      <c r="C18" s="2" t="n">
        <v>2570</v>
      </c>
      <c r="D18" s="2" t="n">
        <f aca="false">+C18+B18</f>
        <v>66477</v>
      </c>
      <c r="E18" s="23" t="n">
        <f aca="false">D17*(1+$B$6)</f>
        <v>63666.85</v>
      </c>
      <c r="F18" s="2" t="n">
        <f aca="false">C18</f>
        <v>2570</v>
      </c>
      <c r="G18" s="2" t="n">
        <f aca="false">+E18+F18</f>
        <v>66236.85</v>
      </c>
      <c r="H18" s="2" t="n">
        <f aca="false">G18*0.07</f>
        <v>4636.5795</v>
      </c>
      <c r="I18" s="25" t="n">
        <f aca="false">H18+G18</f>
        <v>70873.4295</v>
      </c>
      <c r="J18" s="1" t="n">
        <v>8</v>
      </c>
      <c r="K18" s="1" t="n">
        <v>8</v>
      </c>
      <c r="L18" s="23" t="n">
        <f aca="false">G17*(1+$B$1)</f>
        <v>65414.60475</v>
      </c>
      <c r="M18" s="2" t="n">
        <f aca="false">F18*(1+$B$7)</f>
        <v>2570</v>
      </c>
      <c r="N18" s="2" t="n">
        <f aca="false">IF(N17&gt;M18+L18, N17, M18+L18)</f>
        <v>67984.60475</v>
      </c>
      <c r="O18" s="2" t="n">
        <f aca="false">N18*0.07</f>
        <v>4758.9223325</v>
      </c>
      <c r="P18" s="25" t="n">
        <f aca="false">O18+N18</f>
        <v>72743.5270825</v>
      </c>
      <c r="Q18" s="23" t="n">
        <f aca="false">N17*(1+$B$2)</f>
        <v>67170.1097125</v>
      </c>
      <c r="R18" s="2" t="n">
        <f aca="false">M18*(1+$B$7)</f>
        <v>2570</v>
      </c>
      <c r="S18" s="2" t="n">
        <f aca="false">IF(S17&gt;R18+Q18,S17,R18+Q18)</f>
        <v>69740.1097125</v>
      </c>
      <c r="T18" s="2" t="n">
        <f aca="false">S18*0.07</f>
        <v>4881.807679875</v>
      </c>
      <c r="U18" s="25" t="n">
        <f aca="false">T18+S18</f>
        <v>74621.917392375</v>
      </c>
      <c r="V18" s="23" t="n">
        <f aca="false">S17*(1+$B$3)</f>
        <v>68947.95373215</v>
      </c>
      <c r="W18" s="2" t="n">
        <f aca="false">R18*(1+$B$7)</f>
        <v>2570</v>
      </c>
      <c r="X18" s="2" t="n">
        <f aca="false">IF(X17&gt;W18+V18,X17,W18+V18)</f>
        <v>71517.95373215</v>
      </c>
      <c r="Y18" s="2" t="n">
        <f aca="false">X18*0.07</f>
        <v>5006.2567612505</v>
      </c>
      <c r="Z18" s="25" t="n">
        <f aca="false">Y18+X18</f>
        <v>76524.2104934005</v>
      </c>
      <c r="AA18" s="23" t="n">
        <f aca="false">X17*(1+$B$4)</f>
        <v>71079.0987760886</v>
      </c>
      <c r="AB18" s="2" t="n">
        <f aca="false">W18*(1+$B$7)</f>
        <v>2570</v>
      </c>
      <c r="AC18" s="2" t="n">
        <f aca="false">IF(AC17&gt;AB18+AA18,AC17,AB18+AA18)</f>
        <v>73649.0987760886</v>
      </c>
      <c r="AD18" s="2" t="n">
        <f aca="false">AC18*0.07</f>
        <v>5155.4369143262</v>
      </c>
      <c r="AE18" s="25" t="n">
        <f aca="false">AD18+AC18</f>
        <v>78804.5356904148</v>
      </c>
      <c r="AF18" s="23" t="n">
        <f aca="false">AC17*(1+$B$5)</f>
        <v>73234.8447690864</v>
      </c>
      <c r="AG18" s="2" t="n">
        <f aca="false">AB18*(1+$B$7)</f>
        <v>2570</v>
      </c>
      <c r="AH18" s="2" t="n">
        <f aca="false">IF(AH17&gt;AG18+AF18,AH17,AG18+AF18)</f>
        <v>75804.8447690864</v>
      </c>
      <c r="AI18" s="2" t="n">
        <f aca="false">AH18*0.07</f>
        <v>5306.33913383605</v>
      </c>
      <c r="AJ18" s="25" t="n">
        <f aca="false">AI18+AH18</f>
        <v>81111.1839029224</v>
      </c>
    </row>
    <row r="19" customFormat="false" ht="15" hidden="false" customHeight="false" outlineLevel="0" collapsed="false">
      <c r="A19" s="1" t="n">
        <v>9</v>
      </c>
      <c r="B19" s="2" t="n">
        <v>68311</v>
      </c>
      <c r="C19" s="2" t="n">
        <v>2570</v>
      </c>
      <c r="D19" s="26" t="n">
        <f aca="false">+C19+B19</f>
        <v>70881</v>
      </c>
      <c r="E19" s="23" t="n">
        <f aca="false">D18*(1+$B$6)</f>
        <v>68138.925</v>
      </c>
      <c r="F19" s="2" t="n">
        <f aca="false">C19</f>
        <v>2570</v>
      </c>
      <c r="G19" s="2" t="n">
        <f aca="false">+E19+F19</f>
        <v>70708.925</v>
      </c>
      <c r="H19" s="2" t="n">
        <f aca="false">G19*0.07</f>
        <v>4949.62475</v>
      </c>
      <c r="I19" s="25" t="n">
        <f aca="false">H19+G19</f>
        <v>75658.54975</v>
      </c>
      <c r="J19" s="1" t="n">
        <v>9</v>
      </c>
      <c r="K19" s="1" t="n">
        <v>9</v>
      </c>
      <c r="L19" s="23" t="n">
        <f aca="false">G18*(1+$B$1)</f>
        <v>68223.9555</v>
      </c>
      <c r="M19" s="2" t="n">
        <f aca="false">F19*(1+$B$7)</f>
        <v>2570</v>
      </c>
      <c r="N19" s="2" t="n">
        <f aca="false">IF(N18&gt;M19+L19, N18, M19+L19)</f>
        <v>70793.9555</v>
      </c>
      <c r="O19" s="2" t="n">
        <f aca="false">N19*0.07</f>
        <v>4955.576885</v>
      </c>
      <c r="P19" s="25" t="n">
        <f aca="false">O19+N19</f>
        <v>75749.532385</v>
      </c>
      <c r="Q19" s="23" t="n">
        <f aca="false">N18*(1+$B$2)</f>
        <v>70024.1428925</v>
      </c>
      <c r="R19" s="2" t="n">
        <f aca="false">M19*(1+$B$7)</f>
        <v>2570</v>
      </c>
      <c r="S19" s="2" t="n">
        <f aca="false">IF(S18&gt;R19+Q19,S18,R19+Q19)</f>
        <v>72594.1428925</v>
      </c>
      <c r="T19" s="2" t="n">
        <f aca="false">S19*0.07</f>
        <v>5081.590002475</v>
      </c>
      <c r="U19" s="25" t="n">
        <f aca="false">T19+S19</f>
        <v>77675.732894975</v>
      </c>
      <c r="V19" s="23" t="n">
        <f aca="false">S18*(1+$B$3)</f>
        <v>71832.313003875</v>
      </c>
      <c r="W19" s="2" t="n">
        <f aca="false">R19*(1+$B$7)</f>
        <v>2570</v>
      </c>
      <c r="X19" s="2" t="n">
        <f aca="false">IF(X18&gt;W19+V19,X18,W19+V19)</f>
        <v>74402.313003875</v>
      </c>
      <c r="Y19" s="2" t="n">
        <f aca="false">X19*0.07</f>
        <v>5208.16191027125</v>
      </c>
      <c r="Z19" s="25" t="n">
        <f aca="false">Y19+X19</f>
        <v>79610.4749141462</v>
      </c>
      <c r="AA19" s="23" t="n">
        <f aca="false">X18*(1+$B$4)</f>
        <v>74021.0821127753</v>
      </c>
      <c r="AB19" s="2" t="n">
        <f aca="false">W19*(1+$B$7)</f>
        <v>2570</v>
      </c>
      <c r="AC19" s="2" t="n">
        <f aca="false">IF(AC18&gt;AB19+AA19,AC18,AB19+AA19)</f>
        <v>76591.0821127753</v>
      </c>
      <c r="AD19" s="2" t="n">
        <f aca="false">AC19*0.07</f>
        <v>5361.37574789427</v>
      </c>
      <c r="AE19" s="25" t="n">
        <f aca="false">AD19+AC19</f>
        <v>81952.4578606695</v>
      </c>
      <c r="AF19" s="23" t="n">
        <f aca="false">AC18*(1+$B$5)</f>
        <v>76226.8172332517</v>
      </c>
      <c r="AG19" s="2" t="n">
        <f aca="false">AB19*(1+$B$7)</f>
        <v>2570</v>
      </c>
      <c r="AH19" s="2" t="n">
        <f aca="false">IF(AH18&gt;AG19+AF19,AH18,AG19+AF19)</f>
        <v>78796.8172332517</v>
      </c>
      <c r="AI19" s="2" t="n">
        <f aca="false">AH19*0.07</f>
        <v>5515.77720632762</v>
      </c>
      <c r="AJ19" s="25" t="n">
        <f aca="false">AI19+AH19</f>
        <v>84312.5944395793</v>
      </c>
    </row>
    <row r="20" customFormat="false" ht="15" hidden="false" customHeight="false" outlineLevel="0" collapsed="false">
      <c r="A20" s="1" t="n">
        <v>10</v>
      </c>
      <c r="B20" s="2" t="n">
        <v>72417</v>
      </c>
      <c r="C20" s="2" t="n">
        <v>2430</v>
      </c>
      <c r="D20" s="2" t="n">
        <f aca="false">+C20+B20</f>
        <v>74847</v>
      </c>
      <c r="E20" s="23" t="n">
        <f aca="false">D19*(1+$B$6)</f>
        <v>72653.025</v>
      </c>
      <c r="F20" s="2" t="n">
        <f aca="false">C20</f>
        <v>2430</v>
      </c>
      <c r="G20" s="2" t="n">
        <f aca="false">+E20+F20</f>
        <v>75083.025</v>
      </c>
      <c r="H20" s="2" t="n">
        <f aca="false">G20*0.07</f>
        <v>5255.81175</v>
      </c>
      <c r="I20" s="25" t="n">
        <f aca="false">H20+G20</f>
        <v>80338.83675</v>
      </c>
      <c r="J20" s="1" t="n">
        <v>10</v>
      </c>
      <c r="K20" s="1" t="n">
        <v>10</v>
      </c>
      <c r="L20" s="23" t="n">
        <f aca="false">G19*(1+$B$1)</f>
        <v>72830.19275</v>
      </c>
      <c r="M20" s="2" t="n">
        <f aca="false">F20*(1+$B$7)</f>
        <v>2430</v>
      </c>
      <c r="N20" s="2" t="n">
        <f aca="false">IF(N19&gt;M20+L20, N19, M20+L20)</f>
        <v>75260.19275</v>
      </c>
      <c r="O20" s="2" t="n">
        <f aca="false">N20*0.07</f>
        <v>5268.2134925</v>
      </c>
      <c r="P20" s="25" t="n">
        <f aca="false">O20+N20</f>
        <v>80528.4062425</v>
      </c>
      <c r="Q20" s="23" t="n">
        <f aca="false">N19*(1+$B$2)</f>
        <v>72917.774165</v>
      </c>
      <c r="R20" s="2" t="n">
        <f aca="false">M20*(1+$B$7)</f>
        <v>2430</v>
      </c>
      <c r="S20" s="2" t="n">
        <f aca="false">IF(S19&gt;R20+Q20,S19,R20+Q20)</f>
        <v>75347.774165</v>
      </c>
      <c r="T20" s="2" t="n">
        <f aca="false">S20*0.07</f>
        <v>5274.34419155</v>
      </c>
      <c r="U20" s="25" t="n">
        <f aca="false">T20+S20</f>
        <v>80622.11835655</v>
      </c>
      <c r="V20" s="23" t="n">
        <f aca="false">S19*(1+$B$3)</f>
        <v>74771.967179275</v>
      </c>
      <c r="W20" s="2" t="n">
        <f aca="false">R20*(1+$B$7)</f>
        <v>2430</v>
      </c>
      <c r="X20" s="2" t="n">
        <f aca="false">IF(X19&gt;W20+V20,X19,W20+V20)</f>
        <v>77201.967179275</v>
      </c>
      <c r="Y20" s="2" t="n">
        <f aca="false">X20*0.07</f>
        <v>5404.13770254925</v>
      </c>
      <c r="Z20" s="25" t="n">
        <f aca="false">Y20+X20</f>
        <v>82606.1048818243</v>
      </c>
      <c r="AA20" s="23" t="n">
        <f aca="false">X19*(1+$B$4)</f>
        <v>77006.3939590106</v>
      </c>
      <c r="AB20" s="2" t="n">
        <f aca="false">W20*(1+$B$7)</f>
        <v>2430</v>
      </c>
      <c r="AC20" s="2" t="n">
        <f aca="false">IF(AC19&gt;AB20+AA20,AC19,AB20+AA20)</f>
        <v>79436.3939590106</v>
      </c>
      <c r="AD20" s="2" t="n">
        <f aca="false">AC20*0.07</f>
        <v>5560.54757713074</v>
      </c>
      <c r="AE20" s="25" t="n">
        <f aca="false">AD20+AC20</f>
        <v>84996.9415361414</v>
      </c>
      <c r="AF20" s="23" t="n">
        <f aca="false">AC19*(1+$B$5)</f>
        <v>79271.7699867224</v>
      </c>
      <c r="AG20" s="2" t="n">
        <f aca="false">AB20*(1+$B$7)</f>
        <v>2430</v>
      </c>
      <c r="AH20" s="2" t="n">
        <f aca="false">IF(AH19&gt;AG20+AF20,AH19,AG20+AF20)</f>
        <v>81701.7699867224</v>
      </c>
      <c r="AI20" s="2" t="n">
        <f aca="false">AH20*0.07</f>
        <v>5719.12389907057</v>
      </c>
      <c r="AJ20" s="25" t="n">
        <f aca="false">AI20+AH20</f>
        <v>87420.893885793</v>
      </c>
    </row>
    <row r="21" customFormat="false" ht="15" hidden="false" customHeight="false" outlineLevel="0" collapsed="false">
      <c r="A21" s="1" t="n">
        <v>11</v>
      </c>
      <c r="B21" s="2" t="n">
        <v>75599</v>
      </c>
      <c r="C21" s="2" t="n">
        <v>2243</v>
      </c>
      <c r="D21" s="26" t="n">
        <f aca="false">+C21+B21</f>
        <v>77842</v>
      </c>
      <c r="E21" s="23" t="n">
        <f aca="false">D20*(1+$B$6)</f>
        <v>76718.175</v>
      </c>
      <c r="F21" s="2" t="n">
        <f aca="false">C21</f>
        <v>2243</v>
      </c>
      <c r="G21" s="2" t="n">
        <f aca="false">+E21+F21</f>
        <v>78961.175</v>
      </c>
      <c r="H21" s="2" t="n">
        <f aca="false">G21*0.07</f>
        <v>5527.28225</v>
      </c>
      <c r="I21" s="25" t="n">
        <f aca="false">H21+G21</f>
        <v>84488.45725</v>
      </c>
      <c r="J21" s="1" t="n">
        <v>11</v>
      </c>
      <c r="K21" s="1" t="n">
        <v>11</v>
      </c>
      <c r="L21" s="23" t="n">
        <f aca="false">G20*(1+$B$1)</f>
        <v>77335.51575</v>
      </c>
      <c r="M21" s="2" t="n">
        <f aca="false">F21*(1+$B$7)</f>
        <v>2243</v>
      </c>
      <c r="N21" s="2" t="n">
        <f aca="false">IF(N20&gt;M21+L21, N20, M21+L21)</f>
        <v>79578.51575</v>
      </c>
      <c r="O21" s="2" t="n">
        <f aca="false">N21*0.07</f>
        <v>5570.4961025</v>
      </c>
      <c r="P21" s="25" t="n">
        <f aca="false">O21+N21</f>
        <v>85149.0118525</v>
      </c>
      <c r="Q21" s="23" t="n">
        <f aca="false">N20*(1+$B$2)</f>
        <v>77517.9985325</v>
      </c>
      <c r="R21" s="2" t="n">
        <f aca="false">M21*(1+$B$7)</f>
        <v>2243</v>
      </c>
      <c r="S21" s="2" t="n">
        <f aca="false">IF(S20&gt;R21+Q21,S20,R21+Q21)</f>
        <v>79760.9985325</v>
      </c>
      <c r="T21" s="2" t="n">
        <f aca="false">S21*0.07</f>
        <v>5583.269897275</v>
      </c>
      <c r="U21" s="25" t="n">
        <f aca="false">T21+S21</f>
        <v>85344.268429775</v>
      </c>
      <c r="V21" s="23" t="n">
        <f aca="false">S20*(1+$B$3)</f>
        <v>77608.20738995</v>
      </c>
      <c r="W21" s="2" t="n">
        <f aca="false">R21*(1+$B$7)</f>
        <v>2243</v>
      </c>
      <c r="X21" s="2" t="n">
        <f aca="false">IF(X20&gt;W21+V21,X20,W21+V21)</f>
        <v>79851.20738995</v>
      </c>
      <c r="Y21" s="2" t="n">
        <f aca="false">X21*0.07</f>
        <v>5589.5845172965</v>
      </c>
      <c r="Z21" s="25" t="n">
        <f aca="false">Y21+X21</f>
        <v>85440.7919072465</v>
      </c>
      <c r="AA21" s="23" t="n">
        <f aca="false">X20*(1+$B$4)</f>
        <v>79904.0360305496</v>
      </c>
      <c r="AB21" s="2" t="n">
        <f aca="false">W21*(1+$B$7)</f>
        <v>2243</v>
      </c>
      <c r="AC21" s="2" t="n">
        <f aca="false">IF(AC20&gt;AB21+AA21,AC20,AB21+AA21)</f>
        <v>82147.0360305496</v>
      </c>
      <c r="AD21" s="2" t="n">
        <f aca="false">AC21*0.07</f>
        <v>5750.29252213847</v>
      </c>
      <c r="AE21" s="25" t="n">
        <f aca="false">AD21+AC21</f>
        <v>87897.3285526881</v>
      </c>
      <c r="AF21" s="23" t="n">
        <f aca="false">AC20*(1+$B$5)</f>
        <v>82216.667747576</v>
      </c>
      <c r="AG21" s="2" t="n">
        <f aca="false">AB21*(1+$B$7)</f>
        <v>2243</v>
      </c>
      <c r="AH21" s="2" t="n">
        <f aca="false">IF(AH20&gt;AG21+AF21,AH20,AG21+AF21)</f>
        <v>84459.667747576</v>
      </c>
      <c r="AI21" s="2" t="n">
        <f aca="false">AH21*0.07</f>
        <v>5912.17674233032</v>
      </c>
      <c r="AJ21" s="25" t="n">
        <f aca="false">AI21+AH21</f>
        <v>90371.8444899063</v>
      </c>
    </row>
    <row r="22" customFormat="false" ht="15" hidden="false" customHeight="false" outlineLevel="0" collapsed="false">
      <c r="A22" s="1" t="n">
        <v>12</v>
      </c>
      <c r="B22" s="2" t="n">
        <v>78100</v>
      </c>
      <c r="C22" s="2" t="n">
        <v>1869</v>
      </c>
      <c r="D22" s="26" t="n">
        <f aca="false">+C22+B22</f>
        <v>79969</v>
      </c>
      <c r="E22" s="23" t="n">
        <f aca="false">D21*(1+$B$6)</f>
        <v>79788.05</v>
      </c>
      <c r="F22" s="2" t="n">
        <f aca="false">C22</f>
        <v>1869</v>
      </c>
      <c r="G22" s="2" t="n">
        <f aca="false">+E22+F22</f>
        <v>81657.05</v>
      </c>
      <c r="H22" s="2" t="n">
        <f aca="false">G22*0.07</f>
        <v>5715.9935</v>
      </c>
      <c r="I22" s="25" t="n">
        <f aca="false">H22+G22</f>
        <v>87373.0435</v>
      </c>
      <c r="J22" s="1" t="n">
        <v>12</v>
      </c>
      <c r="K22" s="1" t="n">
        <v>12</v>
      </c>
      <c r="L22" s="23" t="n">
        <f aca="false">G21*(1+$B$1)</f>
        <v>81330.01025</v>
      </c>
      <c r="M22" s="2" t="n">
        <f aca="false">F22*(1+$B$7)</f>
        <v>1869</v>
      </c>
      <c r="N22" s="2" t="n">
        <f aca="false">IF(N21&gt;M22+L22, N21, M22+L22)</f>
        <v>83199.01025</v>
      </c>
      <c r="O22" s="2" t="n">
        <f aca="false">N22*0.07</f>
        <v>5823.9307175</v>
      </c>
      <c r="P22" s="25" t="n">
        <f aca="false">O22+N22</f>
        <v>89022.9409675</v>
      </c>
      <c r="Q22" s="23" t="n">
        <f aca="false">N21*(1+$B$2)</f>
        <v>81965.8712225</v>
      </c>
      <c r="R22" s="2" t="n">
        <f aca="false">M22*(1+$B$7)</f>
        <v>1869</v>
      </c>
      <c r="S22" s="2" t="n">
        <f aca="false">IF(S21&gt;R22+Q22,S21,R22+Q22)</f>
        <v>83834.8712225</v>
      </c>
      <c r="T22" s="2" t="n">
        <f aca="false">S22*0.07</f>
        <v>5868.440985575</v>
      </c>
      <c r="U22" s="25" t="n">
        <f aca="false">T22+S22</f>
        <v>89703.312208075</v>
      </c>
      <c r="V22" s="23" t="n">
        <f aca="false">S21*(1+$B$3)</f>
        <v>82153.828488475</v>
      </c>
      <c r="W22" s="2" t="n">
        <f aca="false">R22*(1+$B$7)</f>
        <v>1869</v>
      </c>
      <c r="X22" s="2" t="n">
        <f aca="false">IF(X21&gt;W22+V22,X21,W22+V22)</f>
        <v>84022.828488475</v>
      </c>
      <c r="Y22" s="2" t="n">
        <f aca="false">X22*0.07</f>
        <v>5881.59799419325</v>
      </c>
      <c r="Z22" s="25" t="n">
        <f aca="false">Y22+X22</f>
        <v>89904.4264826682</v>
      </c>
      <c r="AA22" s="23" t="n">
        <f aca="false">X21*(1+$B$4)</f>
        <v>82645.9996485982</v>
      </c>
      <c r="AB22" s="2" t="n">
        <f aca="false">W22*(1+$B$7)</f>
        <v>1869</v>
      </c>
      <c r="AC22" s="2" t="n">
        <f aca="false">IF(AC21&gt;AB22+AA22,AC21,AB22+AA22)</f>
        <v>84514.9996485982</v>
      </c>
      <c r="AD22" s="2" t="n">
        <f aca="false">AC22*0.07</f>
        <v>5916.04997540188</v>
      </c>
      <c r="AE22" s="25" t="n">
        <f aca="false">AD22+AC22</f>
        <v>90431.0496240001</v>
      </c>
      <c r="AF22" s="23" t="n">
        <f aca="false">AC21*(1+$B$5)</f>
        <v>85022.1822916189</v>
      </c>
      <c r="AG22" s="2" t="n">
        <f aca="false">AB22*(1+$B$7)</f>
        <v>1869</v>
      </c>
      <c r="AH22" s="2" t="n">
        <f aca="false">IF(AH21&gt;AG22+AF22,AH21,AG22+AF22)</f>
        <v>86891.1822916189</v>
      </c>
      <c r="AI22" s="2" t="n">
        <f aca="false">AH22*0.07</f>
        <v>6082.38276041332</v>
      </c>
      <c r="AJ22" s="25" t="n">
        <f aca="false">AI22+AH22</f>
        <v>92973.5650520322</v>
      </c>
    </row>
    <row r="23" customFormat="false" ht="15" hidden="false" customHeight="false" outlineLevel="0" collapsed="false">
      <c r="A23" s="1" t="n">
        <v>13</v>
      </c>
      <c r="B23" s="2" t="n">
        <v>79620</v>
      </c>
      <c r="C23" s="2" t="n">
        <v>1589</v>
      </c>
      <c r="D23" s="26" t="n">
        <f aca="false">+C23+B23</f>
        <v>81209</v>
      </c>
      <c r="E23" s="23" t="n">
        <f aca="false">D22*(1+$B$6)</f>
        <v>81968.225</v>
      </c>
      <c r="F23" s="2" t="n">
        <f aca="false">C23</f>
        <v>1589</v>
      </c>
      <c r="G23" s="2" t="n">
        <f aca="false">+E23+F23</f>
        <v>83557.225</v>
      </c>
      <c r="H23" s="2" t="n">
        <f aca="false">G23*0.07</f>
        <v>5849.00575</v>
      </c>
      <c r="I23" s="25" t="n">
        <f aca="false">H23+G23</f>
        <v>89406.23075</v>
      </c>
      <c r="J23" s="1" t="n">
        <v>13</v>
      </c>
      <c r="K23" s="1" t="n">
        <v>13</v>
      </c>
      <c r="L23" s="23" t="n">
        <f aca="false">G22*(1+$B$1)</f>
        <v>84106.7615</v>
      </c>
      <c r="M23" s="2" t="n">
        <f aca="false">F23*(1+$B$7)</f>
        <v>1589</v>
      </c>
      <c r="N23" s="2" t="n">
        <f aca="false">IF(N22&gt;M23+L23, N22, M23+L23)</f>
        <v>85695.7615</v>
      </c>
      <c r="O23" s="2" t="n">
        <f aca="false">N23*0.07</f>
        <v>5998.703305</v>
      </c>
      <c r="P23" s="25" t="n">
        <f aca="false">O23+N23</f>
        <v>91694.464805</v>
      </c>
      <c r="Q23" s="23" t="n">
        <f aca="false">N22*(1+$B$2)</f>
        <v>85694.9805575</v>
      </c>
      <c r="R23" s="2" t="n">
        <f aca="false">M23*(1+$B$7)</f>
        <v>1589</v>
      </c>
      <c r="S23" s="2" t="n">
        <f aca="false">IF(S22&gt;R23+Q23,S22,R23+Q23)</f>
        <v>87283.9805575</v>
      </c>
      <c r="T23" s="2" t="n">
        <f aca="false">S23*0.07</f>
        <v>6109.878639025</v>
      </c>
      <c r="U23" s="25" t="n">
        <f aca="false">T23+S23</f>
        <v>93393.859196525</v>
      </c>
      <c r="V23" s="23" t="n">
        <f aca="false">S22*(1+$B$3)</f>
        <v>86349.917359175</v>
      </c>
      <c r="W23" s="2" t="n">
        <f aca="false">R23*(1+$B$7)</f>
        <v>1589</v>
      </c>
      <c r="X23" s="2" t="n">
        <f aca="false">IF(X22&gt;W23+V23,X22,W23+V23)</f>
        <v>87938.917359175</v>
      </c>
      <c r="Y23" s="2" t="n">
        <f aca="false">X23*0.07</f>
        <v>6155.72421514225</v>
      </c>
      <c r="Z23" s="25" t="n">
        <f aca="false">Y23+X23</f>
        <v>94094.6415743172</v>
      </c>
      <c r="AA23" s="23" t="n">
        <f aca="false">X22*(1+$B$4)</f>
        <v>86963.6274855716</v>
      </c>
      <c r="AB23" s="2" t="n">
        <f aca="false">W23*(1+$B$7)</f>
        <v>1589</v>
      </c>
      <c r="AC23" s="2" t="n">
        <f aca="false">IF(AC22&gt;AB23+AA23,AC22,AB23+AA23)</f>
        <v>88552.6274855716</v>
      </c>
      <c r="AD23" s="2" t="n">
        <f aca="false">AC23*0.07</f>
        <v>6198.68392399001</v>
      </c>
      <c r="AE23" s="25" t="n">
        <f aca="false">AD23+AC23</f>
        <v>94751.3114095616</v>
      </c>
      <c r="AF23" s="23" t="n">
        <f aca="false">AC22*(1+$B$5)</f>
        <v>87473.0246362992</v>
      </c>
      <c r="AG23" s="2" t="n">
        <f aca="false">AB23*(1+$B$7)</f>
        <v>1589</v>
      </c>
      <c r="AH23" s="2" t="n">
        <f aca="false">IF(AH22&gt;AG23+AF23,AH22,AG23+AF23)</f>
        <v>89062.0246362992</v>
      </c>
      <c r="AI23" s="2" t="n">
        <f aca="false">AH23*0.07</f>
        <v>6234.34172454094</v>
      </c>
      <c r="AJ23" s="25" t="n">
        <f aca="false">AI23+AH23</f>
        <v>95296.3663608401</v>
      </c>
    </row>
    <row r="24" customFormat="false" ht="15" hidden="false" customHeight="false" outlineLevel="0" collapsed="false">
      <c r="A24" s="1" t="s">
        <v>8</v>
      </c>
      <c r="B24" s="2" t="n">
        <v>81301</v>
      </c>
      <c r="C24" s="2" t="n">
        <v>1355</v>
      </c>
      <c r="D24" s="26" t="n">
        <f aca="false">+C24+B24</f>
        <v>82656</v>
      </c>
      <c r="E24" s="23" t="n">
        <f aca="false">D23*(1+$B$6)</f>
        <v>83239.225</v>
      </c>
      <c r="F24" s="2" t="n">
        <f aca="false">C24</f>
        <v>1355</v>
      </c>
      <c r="G24" s="2" t="n">
        <f aca="false">+E24+F24</f>
        <v>84594.225</v>
      </c>
      <c r="H24" s="2" t="n">
        <f aca="false">G24*0.07</f>
        <v>5921.59575</v>
      </c>
      <c r="I24" s="25" t="n">
        <f aca="false">H24+G24</f>
        <v>90515.82075</v>
      </c>
      <c r="J24" s="1" t="s">
        <v>8</v>
      </c>
      <c r="K24" s="1" t="n">
        <v>14</v>
      </c>
      <c r="L24" s="23" t="n">
        <f aca="false">IF(G23*(1+$B$1)&lt;N23, N23, G23*(1+$B$1))</f>
        <v>86063.94175</v>
      </c>
      <c r="M24" s="2" t="n">
        <f aca="false">F24*(1+$B$7)</f>
        <v>1355</v>
      </c>
      <c r="N24" s="2" t="n">
        <f aca="false">IF(N23&gt;M24+L24, N23, M24+L24)</f>
        <v>87418.94175</v>
      </c>
      <c r="O24" s="2" t="n">
        <f aca="false">N24*0.07</f>
        <v>6119.3259225</v>
      </c>
      <c r="P24" s="25" t="n">
        <f aca="false">O24+N24</f>
        <v>93538.2676725</v>
      </c>
      <c r="Q24" s="23" t="n">
        <f aca="false">IF(N23*(1+$B$2)&lt;S23, S23, N23*(1+$B$2))</f>
        <v>88266.634345</v>
      </c>
      <c r="R24" s="2" t="n">
        <f aca="false">M24*(1+$B$7)</f>
        <v>1355</v>
      </c>
      <c r="S24" s="2" t="n">
        <f aca="false">IF(S23&gt;R24+Q24,S23,R24+Q24)</f>
        <v>89621.634345</v>
      </c>
      <c r="T24" s="2" t="n">
        <f aca="false">S24*0.07</f>
        <v>6273.51440415</v>
      </c>
      <c r="U24" s="25" t="n">
        <f aca="false">T24+S24</f>
        <v>95895.14874915</v>
      </c>
      <c r="V24" s="23" t="n">
        <f aca="false">IF(S23*(1+$B$3)&lt;X23, X23, S23*(1+$B$3))</f>
        <v>89902.499974225</v>
      </c>
      <c r="W24" s="2" t="n">
        <f aca="false">R24*(1+$B$7)</f>
        <v>1355</v>
      </c>
      <c r="X24" s="2" t="n">
        <f aca="false">IF(X23&gt;W24+V24,X23,W24+V24)</f>
        <v>91257.499974225</v>
      </c>
      <c r="Y24" s="2" t="n">
        <f aca="false">X24*0.07</f>
        <v>6388.02499819575</v>
      </c>
      <c r="Z24" s="25" t="n">
        <f aca="false">Y24+X24</f>
        <v>97645.5249724207</v>
      </c>
      <c r="AA24" s="23" t="n">
        <f aca="false">IF(X23*(1+$B$4)&lt;AC23, AC23, X23*(1+$B$4))</f>
        <v>91016.7794667461</v>
      </c>
      <c r="AB24" s="2" t="n">
        <f aca="false">W24*(1+$B$7)</f>
        <v>1355</v>
      </c>
      <c r="AC24" s="2" t="n">
        <f aca="false">IF(AC23&gt;AB24+AA24,AC23,AB24+AA24)</f>
        <v>92371.7794667461</v>
      </c>
      <c r="AD24" s="2" t="n">
        <f aca="false">AC24*0.07</f>
        <v>6466.02456267223</v>
      </c>
      <c r="AE24" s="25" t="n">
        <f aca="false">AD24+AC24</f>
        <v>98837.8040294183</v>
      </c>
      <c r="AF24" s="23" t="n">
        <f aca="false">IF(AC23*(1+$B$5)&lt;AH23, AH23, AC23*(1+$B$5))</f>
        <v>91651.9694475666</v>
      </c>
      <c r="AG24" s="2" t="n">
        <f aca="false">AB24*(1+$B$7)</f>
        <v>1355</v>
      </c>
      <c r="AH24" s="2" t="n">
        <f aca="false">IF(AH23&gt;AG24+AF24,AH23,AG24+AF24)</f>
        <v>93006.9694475666</v>
      </c>
      <c r="AI24" s="2" t="n">
        <f aca="false">AH24*0.07</f>
        <v>6510.48786132966</v>
      </c>
      <c r="AJ24" s="25" t="n">
        <f aca="false">AI24+AH24</f>
        <v>99517.4573088963</v>
      </c>
    </row>
    <row r="25" customFormat="false" ht="15" hidden="false" customHeight="false" outlineLevel="0" collapsed="false">
      <c r="A25" s="1" t="s">
        <v>40</v>
      </c>
      <c r="B25" s="2" t="n">
        <v>82735</v>
      </c>
      <c r="C25" s="2" t="n">
        <v>0</v>
      </c>
      <c r="D25" s="26" t="n">
        <f aca="false">+C25+B25</f>
        <v>82735</v>
      </c>
      <c r="E25" s="23" t="n">
        <f aca="false">D24*(1+$B$6)</f>
        <v>84722.4</v>
      </c>
      <c r="F25" s="2" t="n">
        <f aca="false">C25</f>
        <v>0</v>
      </c>
      <c r="G25" s="2" t="n">
        <f aca="false">+E25+F25</f>
        <v>84722.4</v>
      </c>
      <c r="H25" s="2" t="n">
        <f aca="false">G25*0.07</f>
        <v>5930.568</v>
      </c>
      <c r="I25" s="25" t="n">
        <f aca="false">H25+G25</f>
        <v>90652.968</v>
      </c>
      <c r="J25" s="1" t="s">
        <v>40</v>
      </c>
      <c r="K25" s="1" t="n">
        <v>15</v>
      </c>
      <c r="L25" s="23" t="n">
        <f aca="false">IF(G24*(1+$B$1)&lt;N24, N24, G24*(1+$B$1))</f>
        <v>87418.94175</v>
      </c>
      <c r="M25" s="2" t="n">
        <f aca="false">F25*(1+$B$7)</f>
        <v>0</v>
      </c>
      <c r="N25" s="2" t="n">
        <f aca="false">IF(N24&gt;M25+L25, N24, M25+L25)</f>
        <v>87418.94175</v>
      </c>
      <c r="O25" s="2" t="n">
        <f aca="false">N25*0.07</f>
        <v>6119.3259225</v>
      </c>
      <c r="P25" s="25" t="n">
        <f aca="false">O25+N25</f>
        <v>93538.2676725</v>
      </c>
      <c r="Q25" s="23" t="n">
        <f aca="false">IF(N24*(1+$B$2)&lt;S24, S24, N24*(1+$B$2))</f>
        <v>90041.5100025</v>
      </c>
      <c r="R25" s="2" t="n">
        <f aca="false">M25*(1+$B$7)</f>
        <v>0</v>
      </c>
      <c r="S25" s="2" t="n">
        <f aca="false">IF(S24&gt;R25+Q25,S24,R25+Q25)</f>
        <v>90041.5100025</v>
      </c>
      <c r="T25" s="2" t="n">
        <f aca="false">S25*0.07</f>
        <v>6302.905700175</v>
      </c>
      <c r="U25" s="25" t="n">
        <f aca="false">T25+S25</f>
        <v>96344.415702675</v>
      </c>
      <c r="V25" s="23" t="n">
        <f aca="false">IF(S24*(1+$B$3)&lt;X24, X24, S24*(1+$B$3))</f>
        <v>92310.28337535</v>
      </c>
      <c r="W25" s="2" t="n">
        <f aca="false">R25*(1+$B$7)</f>
        <v>0</v>
      </c>
      <c r="X25" s="2" t="n">
        <f aca="false">IF(X24&gt;W25+V25,X24,W25+V25)</f>
        <v>92310.28337535</v>
      </c>
      <c r="Y25" s="2" t="n">
        <f aca="false">X25*0.07</f>
        <v>6461.7198362745</v>
      </c>
      <c r="Z25" s="25" t="n">
        <f aca="false">Y25+X25</f>
        <v>98772.0032116245</v>
      </c>
      <c r="AA25" s="23" t="n">
        <f aca="false">IF(X24*(1+$B$4)&lt;AC24, AC24, X24*(1+$B$4))</f>
        <v>94451.5124733229</v>
      </c>
      <c r="AB25" s="2" t="n">
        <f aca="false">W25*(1+$B$7)</f>
        <v>0</v>
      </c>
      <c r="AC25" s="2" t="n">
        <f aca="false">IF(AC24&gt;AB25+AA25,AC24,AB25+AA25)</f>
        <v>94451.5124733229</v>
      </c>
      <c r="AD25" s="2" t="n">
        <f aca="false">AC25*0.07</f>
        <v>6611.6058731326</v>
      </c>
      <c r="AE25" s="25" t="n">
        <f aca="false">AD25+AC25</f>
        <v>101063.118346455</v>
      </c>
      <c r="AF25" s="23" t="n">
        <f aca="false">IF(AC24*(1+$B$5)&lt;AH24, AH24, AC24*(1+$B$5))</f>
        <v>95604.7917480822</v>
      </c>
      <c r="AG25" s="2" t="n">
        <f aca="false">AB25*(1+$B$7)</f>
        <v>0</v>
      </c>
      <c r="AH25" s="2" t="n">
        <f aca="false">IF(AH24&gt;AG25+AF25,AH24,AG25+AF25)</f>
        <v>95604.7917480822</v>
      </c>
      <c r="AI25" s="2" t="n">
        <f aca="false">AH25*0.07</f>
        <v>6692.33542236576</v>
      </c>
      <c r="AJ25" s="25" t="n">
        <f aca="false">AI25+AH25</f>
        <v>102297.127170448</v>
      </c>
    </row>
    <row r="26" customFormat="false" ht="15" hidden="false" customHeight="false" outlineLevel="0" collapsed="false">
      <c r="A26" s="1" t="s">
        <v>41</v>
      </c>
      <c r="B26" s="2" t="n">
        <v>82926</v>
      </c>
      <c r="C26" s="2" t="n">
        <v>0</v>
      </c>
      <c r="D26" s="26" t="n">
        <f aca="false">+C26+B26</f>
        <v>82926</v>
      </c>
      <c r="E26" s="23" t="n">
        <f aca="false">D25*(1+$B$6)</f>
        <v>84803.375</v>
      </c>
      <c r="F26" s="2" t="n">
        <f aca="false">C26</f>
        <v>0</v>
      </c>
      <c r="G26" s="2" t="n">
        <f aca="false">+E26+F26</f>
        <v>84803.375</v>
      </c>
      <c r="H26" s="2" t="n">
        <f aca="false">G26*0.07</f>
        <v>5936.23625</v>
      </c>
      <c r="I26" s="25" t="n">
        <f aca="false">H26+G26</f>
        <v>90739.61125</v>
      </c>
      <c r="J26" s="1" t="s">
        <v>41</v>
      </c>
      <c r="K26" s="1" t="n">
        <v>16</v>
      </c>
      <c r="L26" s="23" t="n">
        <f aca="false">IF(G25*(1+$B$1)&lt;N25, N25, G25*(1+$B$1))</f>
        <v>87418.94175</v>
      </c>
      <c r="M26" s="2" t="n">
        <f aca="false">F26*(1+$B$7)</f>
        <v>0</v>
      </c>
      <c r="N26" s="2" t="n">
        <f aca="false">IF(N25&gt;M26+L26, N25, M26+L26)</f>
        <v>87418.94175</v>
      </c>
      <c r="O26" s="2" t="n">
        <f aca="false">N26*0.07</f>
        <v>6119.3259225</v>
      </c>
      <c r="P26" s="25" t="n">
        <f aca="false">O26+N26</f>
        <v>93538.2676725</v>
      </c>
      <c r="Q26" s="23" t="n">
        <f aca="false">IF(N25*(1+$B$2)&lt;S25, S25, N25*(1+$B$2))</f>
        <v>90041.5100025</v>
      </c>
      <c r="R26" s="2" t="n">
        <f aca="false">M26*(1+$B$7)</f>
        <v>0</v>
      </c>
      <c r="S26" s="2" t="n">
        <f aca="false">IF(S25&gt;R26+Q26,S25,R26+Q26)</f>
        <v>90041.5100025</v>
      </c>
      <c r="T26" s="2" t="n">
        <f aca="false">S26*0.07</f>
        <v>6302.905700175</v>
      </c>
      <c r="U26" s="25" t="n">
        <f aca="false">T26+S26</f>
        <v>96344.415702675</v>
      </c>
      <c r="V26" s="23" t="n">
        <f aca="false">IF(S25*(1+$B$3)&lt;X25, X25, S25*(1+$B$3))</f>
        <v>92742.755302575</v>
      </c>
      <c r="W26" s="2" t="n">
        <f aca="false">R26*(1+$B$7)</f>
        <v>0</v>
      </c>
      <c r="X26" s="2" t="n">
        <f aca="false">IF(X25&gt;W26+V26,X25,W26+V26)</f>
        <v>92742.755302575</v>
      </c>
      <c r="Y26" s="2" t="n">
        <f aca="false">X26*0.07</f>
        <v>6491.99287118025</v>
      </c>
      <c r="Z26" s="25" t="n">
        <f aca="false">Y26+X26</f>
        <v>99234.7481737552</v>
      </c>
      <c r="AA26" s="23" t="n">
        <f aca="false">IF(X25*(1+$B$4)&lt;AC25, AC25, X25*(1+$B$4))</f>
        <v>95541.1432934872</v>
      </c>
      <c r="AB26" s="2" t="n">
        <f aca="false">W26*(1+$B$7)</f>
        <v>0</v>
      </c>
      <c r="AC26" s="2" t="n">
        <f aca="false">IF(AC25&gt;AB26+AA26,AC25,AB26+AA26)</f>
        <v>95541.1432934872</v>
      </c>
      <c r="AD26" s="2" t="n">
        <f aca="false">AC26*0.07</f>
        <v>6687.88003054411</v>
      </c>
      <c r="AE26" s="25" t="n">
        <f aca="false">AD26+AC26</f>
        <v>102229.023324031</v>
      </c>
      <c r="AF26" s="23" t="n">
        <f aca="false">IF(AC25*(1+$B$5)&lt;AH25, AH25, AC25*(1+$B$5))</f>
        <v>97757.3154098891</v>
      </c>
      <c r="AG26" s="2" t="n">
        <f aca="false">AB26*(1+$B$7)</f>
        <v>0</v>
      </c>
      <c r="AH26" s="2" t="n">
        <f aca="false">IF(AH25&gt;AG26+AF26,AH25,AG26+AF26)</f>
        <v>97757.3154098891</v>
      </c>
      <c r="AI26" s="2" t="n">
        <f aca="false">AH26*0.07</f>
        <v>6843.01207869224</v>
      </c>
      <c r="AJ26" s="25" t="n">
        <f aca="false">AI26+AH26</f>
        <v>104600.327488581</v>
      </c>
    </row>
    <row r="27" customFormat="false" ht="15" hidden="false" customHeight="false" outlineLevel="0" collapsed="false">
      <c r="A27" s="1" t="s">
        <v>42</v>
      </c>
      <c r="B27" s="2" t="n">
        <v>83524</v>
      </c>
      <c r="C27" s="2" t="n">
        <v>0</v>
      </c>
      <c r="D27" s="26" t="n">
        <f aca="false">+C27+B27</f>
        <v>83524</v>
      </c>
      <c r="E27" s="23" t="n">
        <f aca="false">D26*(1+$B$6)</f>
        <v>84999.15</v>
      </c>
      <c r="F27" s="2" t="n">
        <f aca="false">C27</f>
        <v>0</v>
      </c>
      <c r="G27" s="2" t="n">
        <f aca="false">+E27+F27</f>
        <v>84999.15</v>
      </c>
      <c r="H27" s="2" t="n">
        <f aca="false">G27*0.07</f>
        <v>5949.9405</v>
      </c>
      <c r="I27" s="25" t="n">
        <f aca="false">H27+G27</f>
        <v>90949.0905</v>
      </c>
      <c r="J27" s="1" t="s">
        <v>43</v>
      </c>
      <c r="K27" s="1" t="n">
        <v>17</v>
      </c>
      <c r="L27" s="23" t="n">
        <f aca="false">IF(G26*(1+$B$1)&lt;N26, N26, G26*(1+$B$1))</f>
        <v>87418.94175</v>
      </c>
      <c r="M27" s="2" t="n">
        <v>970</v>
      </c>
      <c r="N27" s="2" t="n">
        <f aca="false">IF(N26&gt;M27+L27, N26, M27+L27)</f>
        <v>88388.94175</v>
      </c>
      <c r="O27" s="2" t="n">
        <f aca="false">N27*0.07</f>
        <v>6187.2259225</v>
      </c>
      <c r="P27" s="25" t="n">
        <f aca="false">O27+N27</f>
        <v>94576.1676725</v>
      </c>
      <c r="Q27" s="23" t="n">
        <f aca="false">IF(N26*(1+$B$2)&lt;S26, S26, N26*(1+$B$2))</f>
        <v>90041.5100025</v>
      </c>
      <c r="R27" s="2" t="n">
        <f aca="false">M27*(1+$B$7)</f>
        <v>970</v>
      </c>
      <c r="S27" s="2" t="n">
        <f aca="false">IF(S26&gt;R27+Q27,S26,R27+Q27)</f>
        <v>91011.5100025</v>
      </c>
      <c r="T27" s="2" t="n">
        <f aca="false">S27*0.07</f>
        <v>6370.805700175</v>
      </c>
      <c r="U27" s="25" t="n">
        <f aca="false">T27+S27</f>
        <v>97382.315702675</v>
      </c>
      <c r="V27" s="23" t="n">
        <f aca="false">IF(S26*(1+$B$3)&lt;X26, X26, S26*(1+$B$3))</f>
        <v>92742.755302575</v>
      </c>
      <c r="W27" s="2" t="n">
        <f aca="false">R27*(1+$B$7)</f>
        <v>970</v>
      </c>
      <c r="X27" s="2" t="n">
        <f aca="false">IF(X26&gt;W27+V27,X26,W27+V27)</f>
        <v>93712.755302575</v>
      </c>
      <c r="Y27" s="2" t="n">
        <f aca="false">X27*0.07</f>
        <v>6559.89287118025</v>
      </c>
      <c r="Z27" s="25" t="n">
        <f aca="false">Y27+X27</f>
        <v>100272.648173755</v>
      </c>
      <c r="AA27" s="23" t="n">
        <f aca="false">IF(X26*(1+$B$4)&lt;AC26, AC26, X26*(1+$B$4))</f>
        <v>95988.7517381651</v>
      </c>
      <c r="AB27" s="2" t="n">
        <f aca="false">W27*(1+$B$7)</f>
        <v>970</v>
      </c>
      <c r="AC27" s="2" t="n">
        <f aca="false">IF(AC26&gt;AB27+AA27,AC26,AB27+AA27)</f>
        <v>96958.7517381651</v>
      </c>
      <c r="AD27" s="2" t="n">
        <f aca="false">AC27*0.07</f>
        <v>6787.11262167156</v>
      </c>
      <c r="AE27" s="25" t="n">
        <f aca="false">AD27+AC27</f>
        <v>103745.864359837</v>
      </c>
      <c r="AF27" s="23" t="n">
        <f aca="false">IF(AC26*(1+$B$5)&lt;AH26, AH26, AC26*(1+$B$5))</f>
        <v>98885.0833087593</v>
      </c>
      <c r="AG27" s="2" t="n">
        <f aca="false">AB27*(1+$B$7)</f>
        <v>970</v>
      </c>
      <c r="AH27" s="2" t="n">
        <f aca="false">IF(AH26&gt;AG27+AF27,AH26,AG27+AF27)</f>
        <v>99855.0833087593</v>
      </c>
      <c r="AI27" s="2" t="n">
        <f aca="false">AH27*0.07</f>
        <v>6989.85583161315</v>
      </c>
      <c r="AJ27" s="25" t="n">
        <f aca="false">AI27+AH27</f>
        <v>106844.939140372</v>
      </c>
    </row>
    <row r="28" customFormat="false" ht="15" hidden="false" customHeight="false" outlineLevel="0" collapsed="false">
      <c r="A28" s="1" t="s">
        <v>44</v>
      </c>
      <c r="B28" s="2" t="n">
        <v>84285</v>
      </c>
      <c r="C28" s="2" t="n">
        <v>0</v>
      </c>
      <c r="D28" s="26" t="n">
        <f aca="false">+C28+B28</f>
        <v>84285</v>
      </c>
      <c r="E28" s="23" t="n">
        <f aca="false">D27*(1+$B$6)</f>
        <v>85612.1</v>
      </c>
      <c r="F28" s="2" t="n">
        <f aca="false">C28</f>
        <v>0</v>
      </c>
      <c r="G28" s="2" t="n">
        <f aca="false">+E28+F28</f>
        <v>85612.1</v>
      </c>
      <c r="H28" s="2" t="n">
        <f aca="false">G28*0.07</f>
        <v>5992.847</v>
      </c>
      <c r="I28" s="25" t="n">
        <f aca="false">H28+G28</f>
        <v>91604.947</v>
      </c>
      <c r="J28" s="1" t="s">
        <v>45</v>
      </c>
      <c r="K28" s="1" t="n">
        <v>18</v>
      </c>
      <c r="L28" s="23" t="n">
        <f aca="false">IF(G27*(1+$B$1)&lt;N27, N27, G27*(1+$B$1))</f>
        <v>88388.94175</v>
      </c>
      <c r="M28" s="2" t="n">
        <f aca="false">F28*(1+$B$7)</f>
        <v>0</v>
      </c>
      <c r="N28" s="2" t="n">
        <f aca="false">IF(N27&gt;M28+L28, N27, M28+L28)</f>
        <v>88388.94175</v>
      </c>
      <c r="O28" s="2" t="n">
        <f aca="false">N28*0.07</f>
        <v>6187.2259225</v>
      </c>
      <c r="P28" s="25" t="n">
        <f aca="false">O28+N28</f>
        <v>94576.1676725</v>
      </c>
      <c r="Q28" s="23" t="n">
        <f aca="false">IF(N27*(1+$B$2)&lt;S27, S27, N27*(1+$B$2))</f>
        <v>91040.6100025</v>
      </c>
      <c r="R28" s="2" t="n">
        <f aca="false">M28*(1+$B$7)</f>
        <v>0</v>
      </c>
      <c r="S28" s="2" t="n">
        <f aca="false">IF(S27&gt;R28+Q28,S27,R28+Q28)</f>
        <v>91040.6100025</v>
      </c>
      <c r="T28" s="2" t="n">
        <f aca="false">S28*0.07</f>
        <v>6372.842700175</v>
      </c>
      <c r="U28" s="25" t="n">
        <f aca="false">T28+S28</f>
        <v>97413.452702675</v>
      </c>
      <c r="V28" s="23" t="n">
        <f aca="false">IF(S27*(1+$B$3)&lt;X27, X27, S27*(1+$B$3))</f>
        <v>93741.855302575</v>
      </c>
      <c r="W28" s="2" t="n">
        <f aca="false">R28*(1+$B$7)</f>
        <v>0</v>
      </c>
      <c r="X28" s="2" t="n">
        <f aca="false">IF(X27&gt;W28+V28,X27,W28+V28)</f>
        <v>93741.855302575</v>
      </c>
      <c r="Y28" s="2" t="n">
        <f aca="false">X28*0.07</f>
        <v>6561.92987118025</v>
      </c>
      <c r="Z28" s="25" t="n">
        <f aca="false">Y28+X28</f>
        <v>100303.785173755</v>
      </c>
      <c r="AA28" s="23" t="n">
        <f aca="false">IF(X27*(1+$B$4)&lt;AC27, AC27, X27*(1+$B$4))</f>
        <v>96992.7017381651</v>
      </c>
      <c r="AB28" s="2" t="n">
        <f aca="false">W28*(1+$B$7)</f>
        <v>0</v>
      </c>
      <c r="AC28" s="2" t="n">
        <f aca="false">IF(AC27&gt;AB28+AA28,AC27,AB28+AA28)</f>
        <v>96992.7017381651</v>
      </c>
      <c r="AD28" s="2" t="n">
        <f aca="false">AC28*0.07</f>
        <v>6789.48912167156</v>
      </c>
      <c r="AE28" s="25" t="n">
        <f aca="false">AD28+AC28</f>
        <v>103782.190859837</v>
      </c>
      <c r="AF28" s="23" t="n">
        <f aca="false">IF(AC27*(1+$B$5)&lt;AH27, AH27, AC27*(1+$B$5))</f>
        <v>100352.308049001</v>
      </c>
      <c r="AG28" s="2" t="n">
        <f aca="false">AB28*(1+$B$7)</f>
        <v>0</v>
      </c>
      <c r="AH28" s="2" t="n">
        <f aca="false">IF(AH27&gt;AG28+AF28,AH27,AG28+AF28)</f>
        <v>100352.308049001</v>
      </c>
      <c r="AI28" s="2" t="n">
        <f aca="false">AH28*0.07</f>
        <v>7024.66156343006</v>
      </c>
      <c r="AJ28" s="25" t="n">
        <f aca="false">AI28+AH28</f>
        <v>107376.969612431</v>
      </c>
    </row>
    <row r="29" customFormat="false" ht="15" hidden="false" customHeight="false" outlineLevel="0" collapsed="false">
      <c r="A29" s="1" t="s">
        <v>46</v>
      </c>
      <c r="B29" s="2" t="n">
        <v>85038</v>
      </c>
      <c r="C29" s="2" t="n">
        <v>0</v>
      </c>
      <c r="D29" s="26" t="n">
        <f aca="false">+C29+B29</f>
        <v>85038</v>
      </c>
      <c r="E29" s="23" t="n">
        <f aca="false">D28*(1+$B$6)</f>
        <v>86392.125</v>
      </c>
      <c r="F29" s="2" t="n">
        <f aca="false">C29</f>
        <v>0</v>
      </c>
      <c r="G29" s="2" t="n">
        <f aca="false">+E29+F29</f>
        <v>86392.125</v>
      </c>
      <c r="H29" s="2" t="n">
        <f aca="false">G29*0.07</f>
        <v>6047.44875</v>
      </c>
      <c r="I29" s="25" t="n">
        <f aca="false">H29+G29</f>
        <v>92439.57375</v>
      </c>
      <c r="J29" s="1" t="s">
        <v>47</v>
      </c>
      <c r="K29" s="1" t="n">
        <v>19</v>
      </c>
      <c r="L29" s="23" t="n">
        <f aca="false">IF(G28*(1+$B$1)&lt;N28, N28, G28*(1+$B$1))</f>
        <v>88388.94175</v>
      </c>
      <c r="M29" s="2" t="n">
        <f aca="false">F29*(1+$B$7)</f>
        <v>0</v>
      </c>
      <c r="N29" s="2" t="n">
        <f aca="false">IF(N28&gt;M29+L29, N28, M29+L29)</f>
        <v>88388.94175</v>
      </c>
      <c r="O29" s="2" t="n">
        <f aca="false">N29*0.07</f>
        <v>6187.2259225</v>
      </c>
      <c r="P29" s="25" t="n">
        <f aca="false">O29+N29</f>
        <v>94576.1676725</v>
      </c>
      <c r="Q29" s="23" t="n">
        <f aca="false">IF(N28*(1+$B$2)&lt;S28, S28, N28*(1+$B$2))</f>
        <v>91040.6100025</v>
      </c>
      <c r="R29" s="2" t="n">
        <f aca="false">M29*(1+$B$7)</f>
        <v>0</v>
      </c>
      <c r="S29" s="2" t="n">
        <f aca="false">IF(S28&gt;R29+Q29,S28,R29+Q29)</f>
        <v>91040.6100025</v>
      </c>
      <c r="T29" s="2" t="n">
        <f aca="false">S29*0.07</f>
        <v>6372.842700175</v>
      </c>
      <c r="U29" s="25" t="n">
        <f aca="false">T29+S29</f>
        <v>97413.452702675</v>
      </c>
      <c r="V29" s="23" t="n">
        <f aca="false">IF(S28*(1+$B$3)&lt;X28, X28, S28*(1+$B$3))</f>
        <v>93771.828302575</v>
      </c>
      <c r="W29" s="2" t="n">
        <f aca="false">R29*(1+$B$7)</f>
        <v>0</v>
      </c>
      <c r="X29" s="2" t="n">
        <f aca="false">IF(X28&gt;W29+V29,X28,W29+V29)</f>
        <v>93771.828302575</v>
      </c>
      <c r="Y29" s="2" t="n">
        <f aca="false">X29*0.07</f>
        <v>6564.02798118025</v>
      </c>
      <c r="Z29" s="25" t="n">
        <f aca="false">Y29+X29</f>
        <v>100335.856283755</v>
      </c>
      <c r="AA29" s="23" t="n">
        <f aca="false">IF(X28*(1+$B$4)&lt;AC28, AC28, X28*(1+$B$4))</f>
        <v>97022.8202381651</v>
      </c>
      <c r="AB29" s="2" t="n">
        <f aca="false">W29*(1+$B$7)</f>
        <v>0</v>
      </c>
      <c r="AC29" s="2" t="n">
        <f aca="false">IF(AC28&gt;AB29+AA29,AC28,AB29+AA29)</f>
        <v>97022.8202381651</v>
      </c>
      <c r="AD29" s="2" t="n">
        <f aca="false">AC29*0.07</f>
        <v>6791.59741667156</v>
      </c>
      <c r="AE29" s="25" t="n">
        <f aca="false">AD29+AC29</f>
        <v>103814.417654837</v>
      </c>
      <c r="AF29" s="23" t="n">
        <f aca="false">IF(AC28*(1+$B$5)&lt;AH28, AH28, AC28*(1+$B$5))</f>
        <v>100387.446299001</v>
      </c>
      <c r="AG29" s="2" t="n">
        <f aca="false">AB29*(1+$B$7)</f>
        <v>0</v>
      </c>
      <c r="AH29" s="2" t="n">
        <f aca="false">IF(AH28&gt;AG29+AF29,AH28,AG29+AF29)</f>
        <v>100387.446299001</v>
      </c>
      <c r="AI29" s="2" t="n">
        <f aca="false">AH29*0.07</f>
        <v>7027.12124093006</v>
      </c>
      <c r="AJ29" s="25" t="n">
        <f aca="false">AI29+AH29</f>
        <v>107414.567539931</v>
      </c>
    </row>
    <row r="30" customFormat="false" ht="15" hidden="false" customHeight="false" outlineLevel="0" collapsed="false">
      <c r="A30" s="1" t="s">
        <v>43</v>
      </c>
      <c r="B30" s="2" t="n">
        <v>85038</v>
      </c>
      <c r="C30" s="2" t="n">
        <v>1262</v>
      </c>
      <c r="D30" s="26" t="n">
        <f aca="false">+C30+B30</f>
        <v>86300</v>
      </c>
      <c r="E30" s="23" t="n">
        <f aca="false">D29*(1+$B$6)</f>
        <v>87163.95</v>
      </c>
      <c r="F30" s="2" t="n">
        <f aca="false">C30</f>
        <v>1262</v>
      </c>
      <c r="G30" s="2" t="n">
        <f aca="false">+E30+F30</f>
        <v>88425.95</v>
      </c>
      <c r="H30" s="2" t="n">
        <f aca="false">G30*0.07</f>
        <v>6189.8165</v>
      </c>
      <c r="I30" s="25" t="n">
        <f aca="false">H30+G30</f>
        <v>94615.7665</v>
      </c>
      <c r="J30" s="1" t="s">
        <v>48</v>
      </c>
      <c r="K30" s="1" t="n">
        <v>20</v>
      </c>
      <c r="L30" s="23" t="n">
        <f aca="false">IF(G29*(1+$B$1)&lt;N29, N29, G29*(1+$B$1))</f>
        <v>88983.88875</v>
      </c>
      <c r="M30" s="2" t="n">
        <f aca="false">F30*(1+$B$7)</f>
        <v>1262</v>
      </c>
      <c r="N30" s="2" t="n">
        <f aca="false">IF(N29&gt;M30+L30, N29, M30+L30)</f>
        <v>90245.88875</v>
      </c>
      <c r="O30" s="2" t="n">
        <f aca="false">N30*0.07</f>
        <v>6317.2122125</v>
      </c>
      <c r="P30" s="25" t="n">
        <f aca="false">O30+N30</f>
        <v>96563.1009625</v>
      </c>
      <c r="Q30" s="23" t="n">
        <f aca="false">IF(N29*(1+$B$2)&lt;S29, S29, N29*(1+$B$2))</f>
        <v>91040.6100025</v>
      </c>
      <c r="R30" s="2" t="n">
        <f aca="false">M30*(1+$B$7)</f>
        <v>1262</v>
      </c>
      <c r="S30" s="2" t="n">
        <f aca="false">IF(S29&gt;R30+Q30,S29,R30+Q30)</f>
        <v>92302.6100025</v>
      </c>
      <c r="T30" s="2" t="n">
        <f aca="false">S30*0.07</f>
        <v>6461.182700175</v>
      </c>
      <c r="U30" s="25" t="n">
        <f aca="false">T30+S30</f>
        <v>98763.792702675</v>
      </c>
      <c r="V30" s="23" t="n">
        <f aca="false">IF(S29*(1+$B$3)&lt;X29, X29, S29*(1+$B$3))</f>
        <v>93771.828302575</v>
      </c>
      <c r="W30" s="2" t="n">
        <f aca="false">R30*(1+$B$7)</f>
        <v>1262</v>
      </c>
      <c r="X30" s="2" t="n">
        <f aca="false">IF(X29&gt;W30+V30,X29,W30+V30)</f>
        <v>95033.828302575</v>
      </c>
      <c r="Y30" s="2" t="n">
        <f aca="false">X30*0.07</f>
        <v>6652.36798118025</v>
      </c>
      <c r="Z30" s="25" t="n">
        <f aca="false">Y30+X30</f>
        <v>101686.196283755</v>
      </c>
      <c r="AA30" s="23" t="n">
        <f aca="false">IF(X29*(1+$B$4)&lt;AC29, AC29, X29*(1+$B$4))</f>
        <v>97053.8422931651</v>
      </c>
      <c r="AB30" s="2" t="n">
        <f aca="false">W30*(1+$B$7)</f>
        <v>1262</v>
      </c>
      <c r="AC30" s="2" t="n">
        <f aca="false">IF(AC29&gt;AB30+AA30,AC29,AB30+AA30)</f>
        <v>98315.8422931651</v>
      </c>
      <c r="AD30" s="2" t="n">
        <f aca="false">AC30*0.07</f>
        <v>6882.10896052156</v>
      </c>
      <c r="AE30" s="25" t="n">
        <f aca="false">AD30+AC30</f>
        <v>105197.951253687</v>
      </c>
      <c r="AF30" s="23" t="n">
        <f aca="false">IF(AC29*(1+$B$5)&lt;AH29, AH29, AC29*(1+$B$5))</f>
        <v>100418.618946501</v>
      </c>
      <c r="AG30" s="2" t="n">
        <f aca="false">AB30*(1+$B$7)</f>
        <v>1262</v>
      </c>
      <c r="AH30" s="2" t="n">
        <f aca="false">IF(AH29&gt;AG30+AF30,AH29,AG30+AF30)</f>
        <v>101680.618946501</v>
      </c>
      <c r="AI30" s="2" t="n">
        <f aca="false">AH30*0.07</f>
        <v>7117.64332625506</v>
      </c>
      <c r="AJ30" s="25" t="n">
        <f aca="false">AI30+AH30</f>
        <v>108798.262272756</v>
      </c>
    </row>
    <row r="31" customFormat="false" ht="15" hidden="false" customHeight="false" outlineLevel="0" collapsed="false">
      <c r="A31" s="1" t="s">
        <v>45</v>
      </c>
      <c r="B31" s="2" t="n">
        <v>86326</v>
      </c>
      <c r="C31" s="2" t="n">
        <v>0</v>
      </c>
      <c r="D31" s="26" t="n">
        <f aca="false">+C31+B31</f>
        <v>86326</v>
      </c>
      <c r="E31" s="23" t="n">
        <f aca="false">D30*(1+$B$6)</f>
        <v>88457.5</v>
      </c>
      <c r="F31" s="2" t="n">
        <f aca="false">C31</f>
        <v>0</v>
      </c>
      <c r="G31" s="2" t="n">
        <f aca="false">+E31+F31</f>
        <v>88457.5</v>
      </c>
      <c r="H31" s="2" t="n">
        <f aca="false">G31*0.07</f>
        <v>6192.025</v>
      </c>
      <c r="I31" s="25" t="n">
        <f aca="false">H31+G31</f>
        <v>94649.525</v>
      </c>
      <c r="J31" s="1" t="s">
        <v>49</v>
      </c>
      <c r="K31" s="1" t="n">
        <v>21</v>
      </c>
      <c r="L31" s="23" t="n">
        <f aca="false">IF(G30*(1+$B$1)&lt;N30, N30, G30*(1+$B$1))</f>
        <v>91078.7285</v>
      </c>
      <c r="M31" s="2" t="n">
        <f aca="false">F31*(1+$B$7)</f>
        <v>0</v>
      </c>
      <c r="N31" s="2" t="n">
        <f aca="false">IF(N30&gt;M31+L31, N30, M31+L31)</f>
        <v>91078.7285</v>
      </c>
      <c r="O31" s="2" t="n">
        <f aca="false">N31*0.07</f>
        <v>6375.510995</v>
      </c>
      <c r="P31" s="25" t="n">
        <f aca="false">O31+N31</f>
        <v>97454.239495</v>
      </c>
      <c r="Q31" s="23" t="n">
        <f aca="false">IF(N30*(1+$B$2)&lt;S30, S30, N30*(1+$B$2))</f>
        <v>92953.2654125</v>
      </c>
      <c r="R31" s="2" t="n">
        <f aca="false">M31*(1+$B$7)</f>
        <v>0</v>
      </c>
      <c r="S31" s="2" t="n">
        <f aca="false">IF(S30&gt;R31+Q31,S30,R31+Q31)</f>
        <v>92953.2654125</v>
      </c>
      <c r="T31" s="2" t="n">
        <f aca="false">S31*0.07</f>
        <v>6506.728578875</v>
      </c>
      <c r="U31" s="25" t="n">
        <f aca="false">T31+S31</f>
        <v>99459.993991375</v>
      </c>
      <c r="V31" s="23" t="n">
        <f aca="false">IF(S30*(1+$B$3)&lt;X30, X30, S30*(1+$B$3))</f>
        <v>95071.688302575</v>
      </c>
      <c r="W31" s="2" t="n">
        <f aca="false">R31*(1+$B$7)</f>
        <v>0</v>
      </c>
      <c r="X31" s="2" t="n">
        <f aca="false">IF(X30&gt;W31+V31,X30,W31+V31)</f>
        <v>95071.688302575</v>
      </c>
      <c r="Y31" s="2" t="n">
        <f aca="false">X31*0.07</f>
        <v>6655.01818118025</v>
      </c>
      <c r="Z31" s="25" t="n">
        <f aca="false">Y31+X31</f>
        <v>101726.706483755</v>
      </c>
      <c r="AA31" s="23" t="n">
        <f aca="false">IF(X30*(1+$B$4)&lt;AC30, AC30, X30*(1+$B$4))</f>
        <v>98360.0122931651</v>
      </c>
      <c r="AB31" s="2" t="n">
        <f aca="false">W31*(1+$B$7)</f>
        <v>0</v>
      </c>
      <c r="AC31" s="2" t="n">
        <f aca="false">IF(AC30&gt;AB31+AA31,AC30,AB31+AA31)</f>
        <v>98360.0122931651</v>
      </c>
      <c r="AD31" s="2" t="n">
        <f aca="false">AC31*0.07</f>
        <v>6885.20086052156</v>
      </c>
      <c r="AE31" s="25" t="n">
        <f aca="false">AD31+AC31</f>
        <v>105245.213153687</v>
      </c>
      <c r="AF31" s="23" t="n">
        <f aca="false">IF(AC30*(1+$B$5)&lt;AH30, AH30, AC30*(1+$B$5))</f>
        <v>101756.896773426</v>
      </c>
      <c r="AG31" s="2" t="n">
        <f aca="false">AB31*(1+$B$7)</f>
        <v>0</v>
      </c>
      <c r="AH31" s="2" t="n">
        <f aca="false">IF(AH30&gt;AG31+AF31,AH30,AG31+AF31)</f>
        <v>101756.896773426</v>
      </c>
      <c r="AI31" s="2" t="n">
        <f aca="false">AH31*0.07</f>
        <v>7122.98277413981</v>
      </c>
      <c r="AJ31" s="25" t="n">
        <f aca="false">AI31+AH31</f>
        <v>108879.879547566</v>
      </c>
    </row>
    <row r="32" customFormat="false" ht="15" hidden="false" customHeight="false" outlineLevel="0" collapsed="false">
      <c r="A32" s="1" t="s">
        <v>47</v>
      </c>
      <c r="B32" s="2" t="n">
        <v>86326</v>
      </c>
      <c r="C32" s="2" t="n">
        <v>0</v>
      </c>
      <c r="D32" s="26" t="n">
        <f aca="false">+C32+B32</f>
        <v>86326</v>
      </c>
      <c r="E32" s="23" t="n">
        <f aca="false">D31*(1+$B$6)</f>
        <v>88484.15</v>
      </c>
      <c r="F32" s="2" t="n">
        <f aca="false">C32</f>
        <v>0</v>
      </c>
      <c r="G32" s="2" t="n">
        <f aca="false">+E32+F32</f>
        <v>88484.15</v>
      </c>
      <c r="H32" s="2" t="n">
        <f aca="false">G32*0.07</f>
        <v>6193.8905</v>
      </c>
      <c r="I32" s="25" t="n">
        <f aca="false">H32+G32</f>
        <v>94678.0405</v>
      </c>
      <c r="J32" s="1" t="s">
        <v>50</v>
      </c>
      <c r="K32" s="1" t="n">
        <v>22</v>
      </c>
      <c r="L32" s="23" t="n">
        <f aca="false">IF(G31*(1+$B$1)&lt;N31, N31, G31*(1+$B$1))</f>
        <v>91111.225</v>
      </c>
      <c r="M32" s="2" t="n">
        <f aca="false">F32*(1+$B$7)</f>
        <v>0</v>
      </c>
      <c r="N32" s="2" t="n">
        <f aca="false">IF(N31&gt;M32+L32, N31, M32+L32)</f>
        <v>91111.225</v>
      </c>
      <c r="O32" s="2" t="n">
        <f aca="false">N32*0.07</f>
        <v>6377.78575</v>
      </c>
      <c r="P32" s="25" t="n">
        <f aca="false">O32+N32</f>
        <v>97489.01075</v>
      </c>
      <c r="Q32" s="23" t="n">
        <f aca="false">IF(N31*(1+$B$2)&lt;S31, S31, N31*(1+$B$2))</f>
        <v>93811.090355</v>
      </c>
      <c r="R32" s="2" t="n">
        <f aca="false">M32*(1+$B$7)</f>
        <v>0</v>
      </c>
      <c r="S32" s="2" t="n">
        <f aca="false">IF(S31&gt;R32+Q32,S31,R32+Q32)</f>
        <v>93811.090355</v>
      </c>
      <c r="T32" s="2" t="n">
        <f aca="false">S32*0.07</f>
        <v>6566.77632485</v>
      </c>
      <c r="U32" s="25" t="n">
        <f aca="false">T32+S32</f>
        <v>100377.86667985</v>
      </c>
      <c r="V32" s="23" t="n">
        <f aca="false">IF(S31*(1+$B$3)&lt;X31, X31, S31*(1+$B$3))</f>
        <v>95741.863374875</v>
      </c>
      <c r="W32" s="2" t="n">
        <f aca="false">R32*(1+$B$7)</f>
        <v>0</v>
      </c>
      <c r="X32" s="2" t="n">
        <f aca="false">IF(X31&gt;W32+V32,X31,W32+V32)</f>
        <v>95741.863374875</v>
      </c>
      <c r="Y32" s="2" t="n">
        <f aca="false">X32*0.07</f>
        <v>6701.93043624125</v>
      </c>
      <c r="Z32" s="25" t="n">
        <f aca="false">Y32+X32</f>
        <v>102443.793811116</v>
      </c>
      <c r="AA32" s="23" t="n">
        <f aca="false">IF(X31*(1+$B$4)&lt;AC31, AC31, X31*(1+$B$4))</f>
        <v>98399.1973931651</v>
      </c>
      <c r="AB32" s="2" t="n">
        <f aca="false">W32*(1+$B$7)</f>
        <v>0</v>
      </c>
      <c r="AC32" s="2" t="n">
        <f aca="false">IF(AC31&gt;AB32+AA32,AC31,AB32+AA32)</f>
        <v>98399.1973931651</v>
      </c>
      <c r="AD32" s="2" t="n">
        <f aca="false">AC32*0.07</f>
        <v>6887.94381752156</v>
      </c>
      <c r="AE32" s="25" t="n">
        <f aca="false">AD32+AC32</f>
        <v>105287.141210687</v>
      </c>
      <c r="AF32" s="23" t="n">
        <f aca="false">IF(AC31*(1+$B$5)&lt;AH31, AH31, AC31*(1+$B$5))</f>
        <v>101802.612723426</v>
      </c>
      <c r="AG32" s="2" t="n">
        <f aca="false">AB32*(1+$B$7)</f>
        <v>0</v>
      </c>
      <c r="AH32" s="2" t="n">
        <f aca="false">IF(AH31&gt;AG32+AF32,AH31,AG32+AF32)</f>
        <v>101802.612723426</v>
      </c>
      <c r="AI32" s="2" t="n">
        <f aca="false">AH32*0.07</f>
        <v>7126.18289063981</v>
      </c>
      <c r="AJ32" s="25" t="n">
        <f aca="false">AI32+AH32</f>
        <v>108928.795614066</v>
      </c>
    </row>
    <row r="33" customFormat="false" ht="15" hidden="false" customHeight="false" outlineLevel="0" collapsed="false">
      <c r="A33" s="1" t="s">
        <v>51</v>
      </c>
      <c r="B33" s="2" t="n">
        <v>86326</v>
      </c>
      <c r="C33" s="2" t="n">
        <v>0</v>
      </c>
      <c r="D33" s="26" t="n">
        <f aca="false">+C33+B33</f>
        <v>86326</v>
      </c>
      <c r="E33" s="23" t="n">
        <f aca="false">D32*(1+$B$6)</f>
        <v>88484.15</v>
      </c>
      <c r="F33" s="2" t="n">
        <f aca="false">C33</f>
        <v>0</v>
      </c>
      <c r="G33" s="2" t="n">
        <f aca="false">+E33+F33</f>
        <v>88484.15</v>
      </c>
      <c r="H33" s="2" t="n">
        <f aca="false">G33*0.07</f>
        <v>6193.8905</v>
      </c>
      <c r="I33" s="25" t="n">
        <f aca="false">H33+G33</f>
        <v>94678.0405</v>
      </c>
      <c r="J33" s="1" t="s">
        <v>52</v>
      </c>
      <c r="K33" s="1" t="n">
        <v>23</v>
      </c>
      <c r="L33" s="23" t="n">
        <f aca="false">IF(G32*(1+$B$1)&lt;N32, N32, G32*(1+$B$1))</f>
        <v>91138.6745</v>
      </c>
      <c r="M33" s="2" t="n">
        <v>550</v>
      </c>
      <c r="N33" s="2" t="n">
        <f aca="false">IF(N32&gt;M33+L33, N32, M33+L33)</f>
        <v>91688.6745</v>
      </c>
      <c r="O33" s="2" t="n">
        <f aca="false">N33*0.07</f>
        <v>6418.207215</v>
      </c>
      <c r="P33" s="25" t="n">
        <f aca="false">O33+N33</f>
        <v>98106.881715</v>
      </c>
      <c r="Q33" s="23" t="n">
        <f aca="false">IF(N32*(1+$B$2)&lt;S32, S32, N32*(1+$B$2))</f>
        <v>93844.56175</v>
      </c>
      <c r="R33" s="2" t="n">
        <f aca="false">M33*(1+$B$7)</f>
        <v>550</v>
      </c>
      <c r="S33" s="2" t="n">
        <f aca="false">IF(S32&gt;R33+Q33,S32,R33+Q33)</f>
        <v>94394.56175</v>
      </c>
      <c r="T33" s="2" t="n">
        <f aca="false">S33*0.07</f>
        <v>6607.6193225</v>
      </c>
      <c r="U33" s="25" t="n">
        <f aca="false">T33+S33</f>
        <v>101002.1810725</v>
      </c>
      <c r="V33" s="23" t="n">
        <f aca="false">IF(S32*(1+$B$3)&lt;X32, X32, S32*(1+$B$3))</f>
        <v>96625.42306565</v>
      </c>
      <c r="W33" s="2" t="n">
        <f aca="false">R33*(1+$B$7)</f>
        <v>550</v>
      </c>
      <c r="X33" s="2" t="n">
        <f aca="false">IF(X32&gt;W33+V33,X32,W33+V33)</f>
        <v>97175.42306565</v>
      </c>
      <c r="Y33" s="2" t="n">
        <f aca="false">X33*0.07</f>
        <v>6802.2796145955</v>
      </c>
      <c r="Z33" s="25" t="n">
        <f aca="false">Y33+X33</f>
        <v>103977.702680246</v>
      </c>
      <c r="AA33" s="23" t="n">
        <f aca="false">IF(X32*(1+$B$4)&lt;AC32, AC32, X32*(1+$B$4))</f>
        <v>99092.8285929956</v>
      </c>
      <c r="AB33" s="2" t="n">
        <f aca="false">W33*(1+$B$7)</f>
        <v>550</v>
      </c>
      <c r="AC33" s="2" t="n">
        <f aca="false">IF(AC32&gt;AB33+AA33,AC32,AB33+AA33)</f>
        <v>99642.8285929956</v>
      </c>
      <c r="AD33" s="2" t="n">
        <f aca="false">AC33*0.07</f>
        <v>6974.99800150969</v>
      </c>
      <c r="AE33" s="25" t="n">
        <f aca="false">AD33+AC33</f>
        <v>106617.826594505</v>
      </c>
      <c r="AF33" s="23" t="n">
        <f aca="false">IF(AC32*(1+$B$5)&lt;AH32, AH32, AC32*(1+$B$5))</f>
        <v>101843.169301926</v>
      </c>
      <c r="AG33" s="2" t="n">
        <f aca="false">AB33*(1+$B$7)</f>
        <v>550</v>
      </c>
      <c r="AH33" s="2" t="n">
        <f aca="false">IF(AH32&gt;AG33+AF33,AH32,AG33+AF33)</f>
        <v>102393.169301926</v>
      </c>
      <c r="AI33" s="2" t="n">
        <f aca="false">AH33*0.07</f>
        <v>7167.52185113481</v>
      </c>
      <c r="AJ33" s="25" t="n">
        <f aca="false">AI33+AH33</f>
        <v>109560.691153061</v>
      </c>
    </row>
    <row r="34" customFormat="false" ht="15" hidden="false" customHeight="false" outlineLevel="0" collapsed="false">
      <c r="A34" s="1" t="s">
        <v>53</v>
      </c>
      <c r="B34" s="2" t="n">
        <v>86351</v>
      </c>
      <c r="C34" s="2" t="n">
        <v>0</v>
      </c>
      <c r="D34" s="26" t="n">
        <f aca="false">+C34+B34</f>
        <v>86351</v>
      </c>
      <c r="E34" s="23" t="n">
        <f aca="false">D33*(1+$B$6)</f>
        <v>88484.15</v>
      </c>
      <c r="F34" s="2" t="n">
        <f aca="false">C34</f>
        <v>0</v>
      </c>
      <c r="G34" s="2" t="n">
        <f aca="false">+E34+F34</f>
        <v>88484.15</v>
      </c>
      <c r="H34" s="2" t="n">
        <f aca="false">G34*0.07</f>
        <v>6193.8905</v>
      </c>
      <c r="I34" s="25" t="n">
        <f aca="false">H34+G34</f>
        <v>94678.0405</v>
      </c>
      <c r="J34" s="1" t="s">
        <v>54</v>
      </c>
      <c r="K34" s="1" t="n">
        <v>24</v>
      </c>
      <c r="L34" s="23" t="n">
        <f aca="false">IF(G33*(1+$B$1)&lt;N33, N33, G33*(1+$B$1))</f>
        <v>91688.6745</v>
      </c>
      <c r="M34" s="2" t="n">
        <f aca="false">F34*(1+$B$7)</f>
        <v>0</v>
      </c>
      <c r="N34" s="2" t="n">
        <f aca="false">IF(N33&gt;M34+L34, N33, M34+L34)</f>
        <v>91688.6745</v>
      </c>
      <c r="O34" s="2" t="n">
        <f aca="false">N34*0.07</f>
        <v>6418.207215</v>
      </c>
      <c r="P34" s="25" t="n">
        <f aca="false">O34+N34</f>
        <v>98106.881715</v>
      </c>
      <c r="Q34" s="23" t="n">
        <f aca="false">IF(N33*(1+$B$2)&lt;S33, S33, N33*(1+$B$2))</f>
        <v>94439.334735</v>
      </c>
      <c r="R34" s="2" t="n">
        <f aca="false">M34*(1+$B$7)</f>
        <v>0</v>
      </c>
      <c r="S34" s="2" t="n">
        <f aca="false">IF(S33&gt;R34+Q34,S33,R34+Q34)</f>
        <v>94439.334735</v>
      </c>
      <c r="T34" s="2" t="n">
        <f aca="false">S34*0.07</f>
        <v>6610.75343145</v>
      </c>
      <c r="U34" s="25" t="n">
        <f aca="false">T34+S34</f>
        <v>101050.08816645</v>
      </c>
      <c r="V34" s="23" t="n">
        <f aca="false">IF(S33*(1+$B$3)&lt;X33, X33, S33*(1+$B$3))</f>
        <v>97226.3986025</v>
      </c>
      <c r="W34" s="2" t="n">
        <f aca="false">R34*(1+$B$7)</f>
        <v>0</v>
      </c>
      <c r="X34" s="2" t="n">
        <f aca="false">IF(X33&gt;W34+V34,X33,W34+V34)</f>
        <v>97226.3986025</v>
      </c>
      <c r="Y34" s="2" t="n">
        <f aca="false">X34*0.07</f>
        <v>6805.847902175</v>
      </c>
      <c r="Z34" s="25" t="n">
        <f aca="false">Y34+X34</f>
        <v>104032.246504675</v>
      </c>
      <c r="AA34" s="23" t="n">
        <f aca="false">IF(X33*(1+$B$4)&lt;AC33, AC33, X33*(1+$B$4))</f>
        <v>100576.562872948</v>
      </c>
      <c r="AB34" s="2" t="n">
        <f aca="false">W34*(1+$B$7)</f>
        <v>0</v>
      </c>
      <c r="AC34" s="2" t="n">
        <f aca="false">IF(AC33&gt;AB34+AA34,AC33,AB34+AA34)</f>
        <v>100576.562872948</v>
      </c>
      <c r="AD34" s="2" t="n">
        <f aca="false">AC34*0.07</f>
        <v>7040.35940110634</v>
      </c>
      <c r="AE34" s="25" t="n">
        <f aca="false">AD34+AC34</f>
        <v>107616.922274054</v>
      </c>
      <c r="AF34" s="23" t="n">
        <f aca="false">IF(AC33*(1+$B$5)&lt;AH33, AH33, AC33*(1+$B$5))</f>
        <v>103130.32759375</v>
      </c>
      <c r="AG34" s="2" t="n">
        <f aca="false">AB34*(1+$B$7)</f>
        <v>0</v>
      </c>
      <c r="AH34" s="2" t="n">
        <f aca="false">IF(AH33&gt;AG34+AF34,AH33,AG34+AF34)</f>
        <v>103130.32759375</v>
      </c>
      <c r="AI34" s="2" t="n">
        <f aca="false">AH34*0.07</f>
        <v>7219.12293156253</v>
      </c>
      <c r="AJ34" s="25" t="n">
        <f aca="false">AI34+AH34</f>
        <v>110349.450525313</v>
      </c>
    </row>
    <row r="35" customFormat="false" ht="15" hidden="false" customHeight="false" outlineLevel="0" collapsed="false">
      <c r="A35" s="1" t="s">
        <v>48</v>
      </c>
      <c r="B35" s="2" t="n">
        <v>86351</v>
      </c>
      <c r="C35" s="2" t="n">
        <v>1262</v>
      </c>
      <c r="D35" s="26" t="n">
        <f aca="false">+C35+B35</f>
        <v>87613</v>
      </c>
      <c r="E35" s="23" t="n">
        <f aca="false">D34*(1+$B$6)</f>
        <v>88509.775</v>
      </c>
      <c r="F35" s="2" t="n">
        <f aca="false">C35</f>
        <v>1262</v>
      </c>
      <c r="G35" s="2" t="n">
        <f aca="false">+E35+F35</f>
        <v>89771.775</v>
      </c>
      <c r="H35" s="2" t="n">
        <f aca="false">G35*0.07</f>
        <v>6284.02425</v>
      </c>
      <c r="I35" s="25" t="n">
        <f aca="false">H35+G35</f>
        <v>96055.79925</v>
      </c>
      <c r="J35" s="1" t="s">
        <v>55</v>
      </c>
      <c r="K35" s="1" t="n">
        <v>25</v>
      </c>
      <c r="L35" s="23" t="n">
        <f aca="false">IF(G34*(1+$B$1)&lt;N34, N34, G34*(1+$B$1))</f>
        <v>91688.6745</v>
      </c>
      <c r="M35" s="2" t="n">
        <f aca="false">F35*(1+$B$7)</f>
        <v>1262</v>
      </c>
      <c r="N35" s="2" t="n">
        <f aca="false">IF(N34&gt;M35+L35, N34, M35+L35)</f>
        <v>92950.6745</v>
      </c>
      <c r="O35" s="2" t="n">
        <f aca="false">N35*0.07</f>
        <v>6506.547215</v>
      </c>
      <c r="P35" s="25" t="n">
        <f aca="false">O35+N35</f>
        <v>99457.221715</v>
      </c>
      <c r="Q35" s="23" t="n">
        <f aca="false">IF(N34*(1+$B$2)&lt;S34, S34, N34*(1+$B$2))</f>
        <v>94439.334735</v>
      </c>
      <c r="R35" s="2" t="n">
        <f aca="false">M35*(1+$B$7)</f>
        <v>1262</v>
      </c>
      <c r="S35" s="2" t="n">
        <f aca="false">IF(S34&gt;R35+Q35,S34,R35+Q35)</f>
        <v>95701.334735</v>
      </c>
      <c r="T35" s="2" t="n">
        <f aca="false">S35*0.07</f>
        <v>6699.09343145</v>
      </c>
      <c r="U35" s="25" t="n">
        <f aca="false">T35+S35</f>
        <v>102400.42816645</v>
      </c>
      <c r="V35" s="23" t="n">
        <f aca="false">IF(S34*(1+$B$3)&lt;X34, X34, S34*(1+$B$3))</f>
        <v>97272.51477705</v>
      </c>
      <c r="W35" s="2" t="n">
        <f aca="false">R35*(1+$B$7)</f>
        <v>1262</v>
      </c>
      <c r="X35" s="2" t="n">
        <f aca="false">IF(X34&gt;W35+V35,X34,W35+V35)</f>
        <v>98534.51477705</v>
      </c>
      <c r="Y35" s="2" t="n">
        <f aca="false">X35*0.07</f>
        <v>6897.4160343935</v>
      </c>
      <c r="Z35" s="25" t="n">
        <f aca="false">Y35+X35</f>
        <v>105431.930811444</v>
      </c>
      <c r="AA35" s="23" t="n">
        <f aca="false">IF(X34*(1+$B$4)&lt;AC34, AC34, X34*(1+$B$4))</f>
        <v>100629.322553587</v>
      </c>
      <c r="AB35" s="2" t="n">
        <f aca="false">W35*(1+$B$7)</f>
        <v>1262</v>
      </c>
      <c r="AC35" s="2" t="n">
        <f aca="false">IF(AC34&gt;AB35+AA35,AC34,AB35+AA35)</f>
        <v>101891.322553587</v>
      </c>
      <c r="AD35" s="2" t="n">
        <f aca="false">AC35*0.07</f>
        <v>7132.39257875112</v>
      </c>
      <c r="AE35" s="25" t="n">
        <f aca="false">AD35+AC35</f>
        <v>109023.715132339</v>
      </c>
      <c r="AF35" s="23" t="n">
        <f aca="false">IF(AC34*(1+$B$5)&lt;AH34, AH34, AC34*(1+$B$5))</f>
        <v>104096.742573501</v>
      </c>
      <c r="AG35" s="2" t="n">
        <f aca="false">AB35*(1+$B$7)</f>
        <v>1262</v>
      </c>
      <c r="AH35" s="2" t="n">
        <f aca="false">IF(AH34&gt;AG35+AF35,AH34,AG35+AF35)</f>
        <v>105358.742573501</v>
      </c>
      <c r="AI35" s="2" t="n">
        <f aca="false">AH35*0.07</f>
        <v>7375.11198014507</v>
      </c>
      <c r="AJ35" s="25" t="n">
        <f aca="false">AI35+AH35</f>
        <v>112733.854553646</v>
      </c>
    </row>
    <row r="36" customFormat="false" ht="15" hidden="false" customHeight="false" outlineLevel="0" collapsed="false">
      <c r="A36" s="1" t="s">
        <v>49</v>
      </c>
      <c r="B36" s="2" t="n">
        <v>87639</v>
      </c>
      <c r="C36" s="2" t="n">
        <v>0</v>
      </c>
      <c r="D36" s="26" t="n">
        <f aca="false">+C36+B36</f>
        <v>87639</v>
      </c>
      <c r="E36" s="23" t="n">
        <f aca="false">D35*(1+$B$6)</f>
        <v>89803.325</v>
      </c>
      <c r="F36" s="2" t="n">
        <f aca="false">C36</f>
        <v>0</v>
      </c>
      <c r="G36" s="2" t="n">
        <f aca="false">+E36+F36</f>
        <v>89803.325</v>
      </c>
      <c r="H36" s="2" t="n">
        <f aca="false">G36*0.07</f>
        <v>6286.23275</v>
      </c>
      <c r="I36" s="25" t="n">
        <f aca="false">H36+G36</f>
        <v>96089.55775</v>
      </c>
      <c r="J36" s="1" t="s">
        <v>56</v>
      </c>
      <c r="K36" s="1" t="n">
        <v>26</v>
      </c>
      <c r="L36" s="23" t="n">
        <f aca="false">IF(G35*(1+$B$1)&lt;N35, N35, G35*(1+$B$1))</f>
        <v>92950.6745</v>
      </c>
      <c r="M36" s="2" t="n">
        <f aca="false">F36*(1+$B$7)</f>
        <v>0</v>
      </c>
      <c r="N36" s="2" t="n">
        <f aca="false">IF(N35&gt;M36+L36, N35, M36+L36)</f>
        <v>92950.6745</v>
      </c>
      <c r="O36" s="2" t="n">
        <f aca="false">N36*0.07</f>
        <v>6506.547215</v>
      </c>
      <c r="P36" s="25" t="n">
        <f aca="false">O36+N36</f>
        <v>99457.221715</v>
      </c>
      <c r="Q36" s="23" t="n">
        <f aca="false">IF(N35*(1+$B$2)&lt;S35, S35, N35*(1+$B$2))</f>
        <v>95739.194735</v>
      </c>
      <c r="R36" s="2" t="n">
        <f aca="false">M36*(1+$B$7)</f>
        <v>0</v>
      </c>
      <c r="S36" s="2" t="n">
        <f aca="false">IF(S35&gt;R36+Q36,S35,R36+Q36)</f>
        <v>95739.194735</v>
      </c>
      <c r="T36" s="2" t="n">
        <f aca="false">S36*0.07</f>
        <v>6701.74363145</v>
      </c>
      <c r="U36" s="25" t="n">
        <f aca="false">T36+S36</f>
        <v>102440.93836645</v>
      </c>
      <c r="V36" s="23" t="n">
        <f aca="false">IF(S35*(1+$B$3)&lt;X35, X35, S35*(1+$B$3))</f>
        <v>98572.37477705</v>
      </c>
      <c r="W36" s="2" t="n">
        <f aca="false">R36*(1+$B$7)</f>
        <v>0</v>
      </c>
      <c r="X36" s="2" t="n">
        <f aca="false">IF(X35&gt;W36+V36,X35,W36+V36)</f>
        <v>98572.37477705</v>
      </c>
      <c r="Y36" s="2" t="n">
        <f aca="false">X36*0.07</f>
        <v>6900.0662343935</v>
      </c>
      <c r="Z36" s="25" t="n">
        <f aca="false">Y36+X36</f>
        <v>105472.441011444</v>
      </c>
      <c r="AA36" s="23" t="n">
        <f aca="false">IF(X35*(1+$B$4)&lt;AC35, AC35, X35*(1+$B$4))</f>
        <v>101983.222794247</v>
      </c>
      <c r="AB36" s="2" t="n">
        <f aca="false">W36*(1+$B$7)</f>
        <v>0</v>
      </c>
      <c r="AC36" s="2" t="n">
        <f aca="false">IF(AC35&gt;AB36+AA36,AC35,AB36+AA36)</f>
        <v>101983.222794247</v>
      </c>
      <c r="AD36" s="2" t="n">
        <f aca="false">AC36*0.07</f>
        <v>7138.82559559727</v>
      </c>
      <c r="AE36" s="25" t="n">
        <f aca="false">AD36+AC36</f>
        <v>109122.048389844</v>
      </c>
      <c r="AF36" s="23" t="n">
        <f aca="false">IF(AC35*(1+$B$5)&lt;AH35, AH35, AC35*(1+$B$5))</f>
        <v>105457.518842963</v>
      </c>
      <c r="AG36" s="2" t="n">
        <f aca="false">AB36*(1+$B$7)</f>
        <v>0</v>
      </c>
      <c r="AH36" s="2" t="n">
        <f aca="false">IF(AH35&gt;AG36+AF36,AH35,AG36+AF36)</f>
        <v>105457.518842963</v>
      </c>
      <c r="AI36" s="2" t="n">
        <f aca="false">AH36*0.07</f>
        <v>7382.02631900741</v>
      </c>
      <c r="AJ36" s="25" t="n">
        <f aca="false">AI36+AH36</f>
        <v>112839.54516197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89829.975</v>
      </c>
      <c r="F37" s="28" t="n">
        <v>0</v>
      </c>
      <c r="G37" s="28" t="n">
        <f aca="false">+E37+F37</f>
        <v>89829.975</v>
      </c>
      <c r="H37" s="28" t="n">
        <f aca="false">G37*0.07</f>
        <v>6288.09825</v>
      </c>
      <c r="I37" s="29" t="n">
        <f aca="false">H37+G37</f>
        <v>96118.07325</v>
      </c>
      <c r="J37" s="1" t="s">
        <v>57</v>
      </c>
      <c r="K37" s="1" t="n">
        <v>27</v>
      </c>
      <c r="L37" s="23" t="n">
        <f aca="false">IF(G36*(1+$B$1)&lt;N36, N36, G36*(1+$B$1))</f>
        <v>92950.6745</v>
      </c>
      <c r="M37" s="2" t="n">
        <f aca="false">F37*(1+$B$7)</f>
        <v>0</v>
      </c>
      <c r="N37" s="2" t="n">
        <f aca="false">IF(N36&gt;M37+L37, N36, M37+L37)</f>
        <v>92950.6745</v>
      </c>
      <c r="O37" s="2" t="n">
        <f aca="false">N37*0.07</f>
        <v>6506.547215</v>
      </c>
      <c r="P37" s="25" t="n">
        <f aca="false">O37+N37</f>
        <v>99457.221715</v>
      </c>
      <c r="Q37" s="23" t="n">
        <f aca="false">IF(N36*(1+$B$2)&lt;S36, S36, N36*(1+$B$2))</f>
        <v>95739.194735</v>
      </c>
      <c r="R37" s="2" t="n">
        <f aca="false">M37*(1+$B$7)</f>
        <v>0</v>
      </c>
      <c r="S37" s="2" t="n">
        <f aca="false">IF(S36&gt;R37+Q37,S36,R37+Q37)</f>
        <v>95739.194735</v>
      </c>
      <c r="T37" s="2" t="n">
        <f aca="false">S37*0.07</f>
        <v>6701.74363145</v>
      </c>
      <c r="U37" s="25" t="n">
        <f aca="false">T37+S37</f>
        <v>102440.93836645</v>
      </c>
      <c r="V37" s="23" t="n">
        <f aca="false">IF(S36*(1+$B$3)&lt;X36, X36, S36*(1+$B$3))</f>
        <v>98611.37057705</v>
      </c>
      <c r="W37" s="2" t="n">
        <f aca="false">R37*(1+$B$7)</f>
        <v>0</v>
      </c>
      <c r="X37" s="2" t="n">
        <f aca="false">IF(X36&gt;W37+V37,X36,W37+V37)</f>
        <v>98611.37057705</v>
      </c>
      <c r="Y37" s="2" t="n">
        <f aca="false">X37*0.07</f>
        <v>6902.7959403935</v>
      </c>
      <c r="Z37" s="25" t="n">
        <f aca="false">Y37+X37</f>
        <v>105514.166517444</v>
      </c>
      <c r="AA37" s="23" t="n">
        <f aca="false">IF(X36*(1+$B$4)&lt;AC36, AC36, X36*(1+$B$4))</f>
        <v>102022.407894247</v>
      </c>
      <c r="AB37" s="2" t="n">
        <f aca="false">W37*(1+$B$7)</f>
        <v>0</v>
      </c>
      <c r="AC37" s="2" t="n">
        <f aca="false">IF(AC36&gt;AB37+AA37,AC36,AB37+AA37)</f>
        <v>102022.407894247</v>
      </c>
      <c r="AD37" s="2" t="n">
        <f aca="false">AC37*0.07</f>
        <v>7141.56855259727</v>
      </c>
      <c r="AE37" s="25" t="n">
        <f aca="false">AD37+AC37</f>
        <v>109163.976446844</v>
      </c>
      <c r="AF37" s="23" t="n">
        <f aca="false">IF(AC36*(1+$B$5)&lt;AH36, AH36, AC36*(1+$B$5))</f>
        <v>105552.635592045</v>
      </c>
      <c r="AG37" s="2" t="n">
        <f aca="false">AB37*(1+$B$7)</f>
        <v>0</v>
      </c>
      <c r="AH37" s="2" t="n">
        <f aca="false">IF(AH36&gt;AG37+AF37,AH36,AG37+AF37)</f>
        <v>105552.635592045</v>
      </c>
      <c r="AI37" s="2" t="n">
        <f aca="false">AH37*0.07</f>
        <v>7388.68449144318</v>
      </c>
      <c r="AJ37" s="25" t="n">
        <f aca="false">AI37+AH37</f>
        <v>112941.320083489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92950.6745</v>
      </c>
      <c r="M38" s="2" t="n">
        <v>0</v>
      </c>
      <c r="N38" s="2" t="n">
        <f aca="false">IF(N37&gt;M38+L38, N37, M38+L38)</f>
        <v>92950.6745</v>
      </c>
      <c r="O38" s="2" t="n">
        <f aca="false">N38*0.07</f>
        <v>6506.547215</v>
      </c>
      <c r="P38" s="25" t="n">
        <f aca="false">O38+N38</f>
        <v>99457.221715</v>
      </c>
      <c r="Q38" s="23" t="n">
        <f aca="false">IF(N37*(1+$B$2)&lt;S37, S37, N37*(1+$B$2))</f>
        <v>95739.194735</v>
      </c>
      <c r="R38" s="30" t="n">
        <v>0</v>
      </c>
      <c r="S38" s="2" t="n">
        <f aca="false">IF(S37&gt;R38+Q38,S37,R38+Q38)</f>
        <v>95739.194735</v>
      </c>
      <c r="T38" s="2" t="n">
        <f aca="false">S38*0.07</f>
        <v>6701.74363145</v>
      </c>
      <c r="U38" s="31" t="n">
        <f aca="false">T38+S38</f>
        <v>102440.93836645</v>
      </c>
      <c r="V38" s="23" t="n">
        <f aca="false">IF(S37*(1+$B$3)&lt;X37, X37, S37*(1+$B$3))</f>
        <v>98611.37057705</v>
      </c>
      <c r="W38" s="30" t="n">
        <v>0</v>
      </c>
      <c r="X38" s="2" t="n">
        <f aca="false">IF(X37&gt;W38+V38,X37,W38+V38)</f>
        <v>98611.37057705</v>
      </c>
      <c r="Y38" s="2" t="n">
        <f aca="false">X38*0.07</f>
        <v>6902.7959403935</v>
      </c>
      <c r="Z38" s="31" t="n">
        <f aca="false">Y38+X38</f>
        <v>105514.166517444</v>
      </c>
      <c r="AA38" s="23" t="n">
        <f aca="false">IF(X37*(1+$B$4)&lt;AC37, AC37, X37*(1+$B$4))</f>
        <v>102062.768547247</v>
      </c>
      <c r="AB38" s="30" t="n">
        <v>0</v>
      </c>
      <c r="AC38" s="2" t="n">
        <f aca="false">IF(AC37&gt;AB38+AA38,AC37,AB38+AA38)</f>
        <v>102062.768547247</v>
      </c>
      <c r="AD38" s="2" t="n">
        <f aca="false">AC38*0.07</f>
        <v>7144.39379830727</v>
      </c>
      <c r="AE38" s="31" t="n">
        <f aca="false">AD38+AC38</f>
        <v>109207.162345554</v>
      </c>
      <c r="AF38" s="23" t="n">
        <f aca="false">IF(AC37*(1+$B$5)&lt;AH37, AH37, AC37*(1+$B$5))</f>
        <v>105593.192170545</v>
      </c>
      <c r="AG38" s="30" t="n">
        <v>0</v>
      </c>
      <c r="AH38" s="2" t="n">
        <f aca="false">IF(AH37&gt;AG38+AF38,AH37,AG38+AF38)</f>
        <v>105593.192170545</v>
      </c>
      <c r="AI38" s="2" t="n">
        <f aca="false">AH38*0.07</f>
        <v>7391.52345193818</v>
      </c>
      <c r="AJ38" s="31" t="n">
        <f aca="false">AI38+AH38</f>
        <v>112984.715622484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92950.6745</v>
      </c>
      <c r="M39" s="2" t="n">
        <f aca="false">M38</f>
        <v>0</v>
      </c>
      <c r="N39" s="2" t="n">
        <f aca="false">N38</f>
        <v>92950.6745</v>
      </c>
      <c r="O39" s="2" t="n">
        <f aca="false">O38</f>
        <v>6506.547215</v>
      </c>
      <c r="P39" s="25" t="n">
        <f aca="false">P38</f>
        <v>99457.221715</v>
      </c>
      <c r="Q39" s="23" t="n">
        <f aca="false">IF(N38*(1+$B$2)&lt;S38, S38, N38*(1+$B$2))</f>
        <v>95739.194735</v>
      </c>
      <c r="R39" s="30" t="n">
        <v>0</v>
      </c>
      <c r="S39" s="2" t="n">
        <f aca="false">IF(S38&gt;R39+Q39,S38,R39+Q39)</f>
        <v>95739.194735</v>
      </c>
      <c r="T39" s="2" t="n">
        <f aca="false">S39*0.07</f>
        <v>6701.74363145</v>
      </c>
      <c r="U39" s="31" t="n">
        <f aca="false">T39+S39</f>
        <v>102440.93836645</v>
      </c>
      <c r="V39" s="23" t="n">
        <f aca="false">IF(S38*(1+$B$3)&lt;X38, X38, S38*(1+$B$3))</f>
        <v>98611.37057705</v>
      </c>
      <c r="W39" s="30" t="n">
        <v>0</v>
      </c>
      <c r="X39" s="2" t="n">
        <f aca="false">IF(X38&gt;W39+V39,X38,W39+V39)</f>
        <v>98611.37057705</v>
      </c>
      <c r="Y39" s="2" t="n">
        <f aca="false">X39*0.07</f>
        <v>6902.7959403935</v>
      </c>
      <c r="Z39" s="31" t="n">
        <f aca="false">Y39+X39</f>
        <v>105514.166517444</v>
      </c>
      <c r="AA39" s="23" t="n">
        <f aca="false">IF(X38*(1+$B$4)&lt;AC38, AC38, X38*(1+$B$4))</f>
        <v>102062.768547247</v>
      </c>
      <c r="AB39" s="30" t="n">
        <v>0</v>
      </c>
      <c r="AC39" s="2" t="n">
        <f aca="false">IF(AC38&gt;AB39+AA39,AC38,AB39+AA39)</f>
        <v>102062.768547247</v>
      </c>
      <c r="AD39" s="2" t="n">
        <f aca="false">AC39*0.07</f>
        <v>7144.39379830727</v>
      </c>
      <c r="AE39" s="31" t="n">
        <f aca="false">AD39+AC39</f>
        <v>109207.162345554</v>
      </c>
      <c r="AF39" s="23" t="n">
        <f aca="false">IF(AC38*(1+$B$5)&lt;AH38, AH38, AC38*(1+$B$5))</f>
        <v>105634.9654464</v>
      </c>
      <c r="AG39" s="30" t="n">
        <v>0</v>
      </c>
      <c r="AH39" s="2" t="n">
        <f aca="false">IF(AH38&gt;AG39+AF39,AH38,AG39+AF39)</f>
        <v>105634.9654464</v>
      </c>
      <c r="AI39" s="2" t="n">
        <f aca="false">AH39*0.07</f>
        <v>7394.44758124803</v>
      </c>
      <c r="AJ39" s="31" t="n">
        <f aca="false">AI39+AH39</f>
        <v>113029.413027648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92950.6745</v>
      </c>
      <c r="M40" s="2" t="n">
        <f aca="false">M39</f>
        <v>0</v>
      </c>
      <c r="N40" s="2" t="n">
        <f aca="false">N39</f>
        <v>92950.6745</v>
      </c>
      <c r="O40" s="2" t="n">
        <f aca="false">O39</f>
        <v>6506.547215</v>
      </c>
      <c r="P40" s="25" t="n">
        <f aca="false">P39</f>
        <v>99457.221715</v>
      </c>
      <c r="Q40" s="23" t="n">
        <f aca="false">Q39</f>
        <v>95739.194735</v>
      </c>
      <c r="R40" s="2" t="n">
        <f aca="false">R39</f>
        <v>0</v>
      </c>
      <c r="S40" s="2" t="n">
        <f aca="false">S39</f>
        <v>95739.194735</v>
      </c>
      <c r="T40" s="2" t="n">
        <f aca="false">T39</f>
        <v>6701.74363145</v>
      </c>
      <c r="U40" s="25" t="n">
        <f aca="false">U39</f>
        <v>102440.93836645</v>
      </c>
      <c r="V40" s="23" t="n">
        <f aca="false">IF(S39*(1+$B$3)&lt;X39, X39, S39*(1+$B$3))</f>
        <v>98611.37057705</v>
      </c>
      <c r="W40" s="30" t="n">
        <v>0</v>
      </c>
      <c r="X40" s="2" t="n">
        <f aca="false">IF(X39&gt;W40+V40,X39,W40+V40)</f>
        <v>98611.37057705</v>
      </c>
      <c r="Y40" s="2" t="n">
        <f aca="false">X40*0.07</f>
        <v>6902.7959403935</v>
      </c>
      <c r="Z40" s="31" t="n">
        <f aca="false">Y40+X40</f>
        <v>105514.166517444</v>
      </c>
      <c r="AA40" s="23" t="n">
        <f aca="false">IF(X39*(1+$B$4)&lt;AC39, AC39, X39*(1+$B$4))</f>
        <v>102062.768547247</v>
      </c>
      <c r="AB40" s="30" t="n">
        <v>0</v>
      </c>
      <c r="AC40" s="2" t="n">
        <f aca="false">IF(AC39&gt;AB40+AA40,AC39,AB40+AA40)</f>
        <v>102062.768547247</v>
      </c>
      <c r="AD40" s="2" t="n">
        <f aca="false">AC40*0.07</f>
        <v>7144.39379830727</v>
      </c>
      <c r="AE40" s="31" t="n">
        <f aca="false">AD40+AC40</f>
        <v>109207.162345554</v>
      </c>
      <c r="AF40" s="23" t="n">
        <f aca="false">IF(AC39*(1+$B$5)&lt;AH39, AH39, AC39*(1+$B$5))</f>
        <v>105634.9654464</v>
      </c>
      <c r="AG40" s="30" t="n">
        <v>0</v>
      </c>
      <c r="AH40" s="2" t="n">
        <f aca="false">IF(AH39&gt;AG40+AF40,AH39,AG40+AF40)</f>
        <v>105634.9654464</v>
      </c>
      <c r="AI40" s="2" t="n">
        <f aca="false">AH40*0.07</f>
        <v>7394.44758124803</v>
      </c>
      <c r="AJ40" s="31" t="n">
        <f aca="false">AI40+AH40</f>
        <v>113029.413027648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 t="n">
        <v>31</v>
      </c>
      <c r="L41" s="23" t="n">
        <f aca="false">L40</f>
        <v>92950.6745</v>
      </c>
      <c r="M41" s="2" t="n">
        <f aca="false">M40</f>
        <v>0</v>
      </c>
      <c r="N41" s="2" t="n">
        <f aca="false">N40</f>
        <v>92950.6745</v>
      </c>
      <c r="O41" s="2" t="n">
        <f aca="false">O40</f>
        <v>6506.547215</v>
      </c>
      <c r="P41" s="25" t="n">
        <f aca="false">P40</f>
        <v>99457.221715</v>
      </c>
      <c r="Q41" s="23" t="n">
        <f aca="false">Q40</f>
        <v>95739.194735</v>
      </c>
      <c r="R41" s="2" t="n">
        <f aca="false">R40</f>
        <v>0</v>
      </c>
      <c r="S41" s="2" t="n">
        <f aca="false">S40</f>
        <v>95739.194735</v>
      </c>
      <c r="T41" s="2" t="n">
        <f aca="false">T40</f>
        <v>6701.74363145</v>
      </c>
      <c r="U41" s="25" t="n">
        <f aca="false">U40</f>
        <v>102440.93836645</v>
      </c>
      <c r="V41" s="23" t="n">
        <f aca="false">V40</f>
        <v>98611.37057705</v>
      </c>
      <c r="W41" s="2" t="n">
        <f aca="false">W40</f>
        <v>0</v>
      </c>
      <c r="X41" s="2" t="n">
        <f aca="false">X40</f>
        <v>98611.37057705</v>
      </c>
      <c r="Y41" s="2" t="n">
        <f aca="false">Y40</f>
        <v>6902.7959403935</v>
      </c>
      <c r="Z41" s="25" t="n">
        <f aca="false">Z40</f>
        <v>105514.166517444</v>
      </c>
      <c r="AA41" s="23" t="n">
        <f aca="false">IF(X40*(1+$B$4)&lt;AC40, AC40, X40*(1+$B$4))</f>
        <v>102062.768547247</v>
      </c>
      <c r="AB41" s="30" t="n">
        <v>0</v>
      </c>
      <c r="AC41" s="2" t="n">
        <f aca="false">IF(AC40&gt;AB41+AA41,AC40,AB41+AA41)</f>
        <v>102062.768547247</v>
      </c>
      <c r="AD41" s="2" t="n">
        <f aca="false">AC41*0.07</f>
        <v>7144.39379830727</v>
      </c>
      <c r="AE41" s="31" t="n">
        <f aca="false">AD41+AC41</f>
        <v>109207.162345554</v>
      </c>
      <c r="AF41" s="23" t="n">
        <f aca="false">IF(AC40*(1+$B$5)&lt;AH40, AH40, AC40*(1+$B$5))</f>
        <v>105634.9654464</v>
      </c>
      <c r="AG41" s="30" t="n">
        <v>0</v>
      </c>
      <c r="AH41" s="2" t="n">
        <f aca="false">IF(AH40&gt;AG41+AF41,AH40,AG41+AF41)</f>
        <v>105634.9654464</v>
      </c>
      <c r="AI41" s="2" t="n">
        <f aca="false">AH41*0.07</f>
        <v>7394.44758124803</v>
      </c>
      <c r="AJ41" s="31" t="n">
        <f aca="false">AI41+AH41</f>
        <v>113029.413027648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 t="n">
        <v>32</v>
      </c>
      <c r="L42" s="27" t="n">
        <f aca="false">L41</f>
        <v>92950.6745</v>
      </c>
      <c r="M42" s="34" t="n">
        <f aca="false">M41</f>
        <v>0</v>
      </c>
      <c r="N42" s="28" t="n">
        <f aca="false">N41</f>
        <v>92950.6745</v>
      </c>
      <c r="O42" s="28" t="n">
        <f aca="false">O41</f>
        <v>6506.547215</v>
      </c>
      <c r="P42" s="35" t="n">
        <f aca="false">P41</f>
        <v>99457.221715</v>
      </c>
      <c r="Q42" s="27" t="n">
        <f aca="false">Q41</f>
        <v>95739.194735</v>
      </c>
      <c r="R42" s="34" t="n">
        <f aca="false">R41</f>
        <v>0</v>
      </c>
      <c r="S42" s="28" t="n">
        <f aca="false">S41</f>
        <v>95739.194735</v>
      </c>
      <c r="T42" s="28" t="n">
        <f aca="false">T41</f>
        <v>6701.74363145</v>
      </c>
      <c r="U42" s="35" t="n">
        <f aca="false">U41</f>
        <v>102440.93836645</v>
      </c>
      <c r="V42" s="27" t="n">
        <f aca="false">V41</f>
        <v>98611.37057705</v>
      </c>
      <c r="W42" s="34" t="n">
        <f aca="false">W41</f>
        <v>0</v>
      </c>
      <c r="X42" s="28" t="n">
        <f aca="false">X41</f>
        <v>98611.37057705</v>
      </c>
      <c r="Y42" s="28" t="n">
        <f aca="false">Y41</f>
        <v>6902.7959403935</v>
      </c>
      <c r="Z42" s="35" t="n">
        <f aca="false">Z41</f>
        <v>105514.166517444</v>
      </c>
      <c r="AA42" s="27" t="n">
        <f aca="false">AA41</f>
        <v>102062.768547247</v>
      </c>
      <c r="AB42" s="34" t="n">
        <f aca="false">AB41</f>
        <v>0</v>
      </c>
      <c r="AC42" s="28" t="n">
        <f aca="false">AC41</f>
        <v>102062.768547247</v>
      </c>
      <c r="AD42" s="28" t="n">
        <f aca="false">AD41</f>
        <v>7144.39379830727</v>
      </c>
      <c r="AE42" s="35" t="n">
        <f aca="false">AE41</f>
        <v>109207.162345554</v>
      </c>
      <c r="AF42" s="27" t="n">
        <f aca="false">IF(AC41*(1+$B$5)&lt;AH41, AH41, AC41*(1+$B$5))</f>
        <v>105634.9654464</v>
      </c>
      <c r="AG42" s="34" t="n">
        <v>0</v>
      </c>
      <c r="AH42" s="28" t="n">
        <f aca="false">IF(AH41&gt;AG42+AF42,AH41,AG42+AF42)</f>
        <v>105634.9654464</v>
      </c>
      <c r="AI42" s="28" t="n">
        <f aca="false">AH42*0.07</f>
        <v>7394.44758124803</v>
      </c>
      <c r="AJ42" s="35" t="n">
        <f aca="false">AI42+AH42</f>
        <v>113029.413027648</v>
      </c>
    </row>
    <row r="43" customFormat="false" ht="15" hidden="false" customHeight="false" outlineLevel="0" collapsed="false">
      <c r="A43" s="36"/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548235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pane xSplit="1" ySplit="10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9" min="17" style="0" width="10.71"/>
    <col collapsed="false" customWidth="true" hidden="false" outlineLevel="0" max="21" min="20" style="0" width="13.71"/>
    <col collapsed="false" customWidth="true" hidden="false" outlineLevel="0" max="22" min="22" style="0" width="9.57"/>
    <col collapsed="false" customWidth="true" hidden="false" outlineLevel="0" max="23" min="23" style="0" width="10.71"/>
    <col collapsed="false" customWidth="true" hidden="false" outlineLevel="0" max="24" min="24" style="0" width="13.43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10"/>
      <c r="H4" s="10"/>
      <c r="I4" s="10"/>
      <c r="J4" s="10"/>
      <c r="K4" s="10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18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62445</v>
      </c>
      <c r="C11" s="2"/>
      <c r="D11" s="2" t="n">
        <f aca="false">+C11+B11</f>
        <v>62445</v>
      </c>
      <c r="E11" s="23" t="n">
        <f aca="false">E12</f>
        <v>64006.125</v>
      </c>
      <c r="F11" s="24"/>
      <c r="G11" s="2" t="n">
        <f aca="false">+E11+F11</f>
        <v>64006.125</v>
      </c>
      <c r="H11" s="2" t="n">
        <f aca="false">G11*0.07</f>
        <v>4480.42875</v>
      </c>
      <c r="I11" s="25" t="n">
        <f aca="false">H11+G11</f>
        <v>68486.55375</v>
      </c>
      <c r="J11" s="1" t="n">
        <v>1</v>
      </c>
      <c r="K11" s="1" t="n">
        <v>1</v>
      </c>
      <c r="L11" s="23" t="n">
        <f aca="false">E11*(1+$B$1)</f>
        <v>65926.30875</v>
      </c>
      <c r="M11" s="2"/>
      <c r="N11" s="2" t="n">
        <f aca="false">M11+L11</f>
        <v>65926.30875</v>
      </c>
      <c r="O11" s="2" t="n">
        <f aca="false">N11*0.07</f>
        <v>4614.8416125</v>
      </c>
      <c r="P11" s="25" t="n">
        <f aca="false">O11+N11</f>
        <v>70541.1503625</v>
      </c>
      <c r="Q11" s="23" t="n">
        <f aca="false">L11*(1+$B$2)</f>
        <v>67904.0980125</v>
      </c>
      <c r="R11" s="24"/>
      <c r="S11" s="2" t="n">
        <f aca="false">R11+Q11</f>
        <v>67904.0980125</v>
      </c>
      <c r="T11" s="2" t="n">
        <f aca="false">S11*0.07</f>
        <v>4753.286860875</v>
      </c>
      <c r="U11" s="25" t="n">
        <f aca="false">T11+S11</f>
        <v>72657.384873375</v>
      </c>
      <c r="V11" s="23" t="n">
        <f aca="false">Q11*(1+$B$3)</f>
        <v>69941.220952875</v>
      </c>
      <c r="W11" s="24"/>
      <c r="X11" s="2" t="n">
        <f aca="false">W11+V11</f>
        <v>69941.220952875</v>
      </c>
      <c r="Y11" s="2" t="n">
        <f aca="false">X11*0.07</f>
        <v>4895.88546670125</v>
      </c>
      <c r="Z11" s="25" t="n">
        <f aca="false">Y11+X11</f>
        <v>74837.1064195762</v>
      </c>
      <c r="AA11" s="23" t="n">
        <f aca="false">V11*(1+$B$4)</f>
        <v>72389.1636862256</v>
      </c>
      <c r="AB11" s="24"/>
      <c r="AC11" s="2" t="n">
        <f aca="false">AB11+AA11</f>
        <v>72389.1636862256</v>
      </c>
      <c r="AD11" s="2" t="n">
        <f aca="false">AC11*0.07</f>
        <v>5067.24145803579</v>
      </c>
      <c r="AE11" s="25" t="n">
        <f aca="false">AD11+AC11</f>
        <v>77456.4051442614</v>
      </c>
      <c r="AF11" s="23" t="n">
        <f aca="false">AA11*(1+$B$5)</f>
        <v>74922.7844152435</v>
      </c>
      <c r="AG11" s="24"/>
      <c r="AH11" s="2" t="n">
        <f aca="false">AG11+AF11</f>
        <v>74922.7844152435</v>
      </c>
      <c r="AI11" s="2" t="n">
        <f aca="false">AH11*0.07</f>
        <v>5244.59490906705</v>
      </c>
      <c r="AJ11" s="25" t="n">
        <f aca="false">AI11+AH11</f>
        <v>80167.3793243105</v>
      </c>
    </row>
    <row r="12" customFormat="false" ht="15" hidden="false" customHeight="false" outlineLevel="0" collapsed="false">
      <c r="A12" s="1" t="n">
        <v>2</v>
      </c>
      <c r="B12" s="2" t="n">
        <v>62445</v>
      </c>
      <c r="C12" s="2" t="n">
        <v>1130</v>
      </c>
      <c r="D12" s="2" t="n">
        <f aca="false">+C12+B12</f>
        <v>63575</v>
      </c>
      <c r="E12" s="23" t="n">
        <f aca="false">D11*(1+$B$6)</f>
        <v>64006.125</v>
      </c>
      <c r="F12" s="2" t="n">
        <f aca="false">C12</f>
        <v>1130</v>
      </c>
      <c r="G12" s="2" t="n">
        <f aca="false">+E12+F12</f>
        <v>65136.125</v>
      </c>
      <c r="H12" s="2" t="n">
        <f aca="false">G12*0.07</f>
        <v>4559.52875</v>
      </c>
      <c r="I12" s="25" t="n">
        <f aca="false">H12+G12</f>
        <v>69695.65375</v>
      </c>
      <c r="J12" s="1" t="n">
        <v>2</v>
      </c>
      <c r="K12" s="1" t="n">
        <v>2</v>
      </c>
      <c r="L12" s="23" t="n">
        <f aca="false">G11*(1+$B$1)</f>
        <v>65926.30875</v>
      </c>
      <c r="M12" s="2" t="n">
        <f aca="false">F12*(1+$B$7)</f>
        <v>1130</v>
      </c>
      <c r="N12" s="2" t="n">
        <f aca="false">IF(N11&gt;M12+L12, N11, M12+L12)</f>
        <v>67056.30875</v>
      </c>
      <c r="O12" s="2" t="n">
        <f aca="false">N12*0.07</f>
        <v>4693.9416125</v>
      </c>
      <c r="P12" s="25" t="n">
        <f aca="false">O12+N12</f>
        <v>71750.2503625</v>
      </c>
      <c r="Q12" s="23" t="n">
        <f aca="false">N11*(1+$B$2)</f>
        <v>67904.0980125</v>
      </c>
      <c r="R12" s="2" t="n">
        <f aca="false">M12*(1+$B$7)</f>
        <v>1130</v>
      </c>
      <c r="S12" s="2" t="n">
        <f aca="false">IF(S11&gt;R12+Q12,S11,R12+Q12)</f>
        <v>69034.0980125</v>
      </c>
      <c r="T12" s="2" t="n">
        <f aca="false">S12*0.07</f>
        <v>4832.386860875</v>
      </c>
      <c r="U12" s="25" t="n">
        <f aca="false">T12+S12</f>
        <v>73866.484873375</v>
      </c>
      <c r="V12" s="23" t="n">
        <f aca="false">S11*(1+$B$3)</f>
        <v>69941.220952875</v>
      </c>
      <c r="W12" s="2" t="n">
        <f aca="false">R12*(1+$B$7)</f>
        <v>1130</v>
      </c>
      <c r="X12" s="2" t="n">
        <f aca="false">IF(X11&gt;W12+V12,X11,W12+V12)</f>
        <v>71071.220952875</v>
      </c>
      <c r="Y12" s="2" t="n">
        <f aca="false">X12*0.07</f>
        <v>4974.98546670125</v>
      </c>
      <c r="Z12" s="25" t="n">
        <f aca="false">Y12+X12</f>
        <v>76046.2064195763</v>
      </c>
      <c r="AA12" s="23" t="n">
        <f aca="false">X11*(1+$B$4)</f>
        <v>72389.1636862256</v>
      </c>
      <c r="AB12" s="2" t="n">
        <f aca="false">W12*(1+$B$7)</f>
        <v>1130</v>
      </c>
      <c r="AC12" s="2" t="n">
        <f aca="false">IF(AC11&gt;AB12+AA12,AC11,AB12+AA12)</f>
        <v>73519.1636862256</v>
      </c>
      <c r="AD12" s="2" t="n">
        <f aca="false">AC12*0.07</f>
        <v>5146.34145803579</v>
      </c>
      <c r="AE12" s="25" t="n">
        <f aca="false">AD12+AC12</f>
        <v>78665.5051442614</v>
      </c>
      <c r="AF12" s="23" t="n">
        <f aca="false">AC11*(1+$B$5)</f>
        <v>74922.7844152435</v>
      </c>
      <c r="AG12" s="2" t="n">
        <f aca="false">AB12*(1+$B$7)</f>
        <v>1130</v>
      </c>
      <c r="AH12" s="2" t="n">
        <f aca="false">IF(AH11&gt;AG12+AF12,AH11,AG12+AF12)</f>
        <v>76052.7844152435</v>
      </c>
      <c r="AI12" s="2" t="n">
        <f aca="false">AH12*0.07</f>
        <v>5323.69490906705</v>
      </c>
      <c r="AJ12" s="25" t="n">
        <f aca="false">AI12+AH12</f>
        <v>81376.4793243105</v>
      </c>
    </row>
    <row r="13" customFormat="false" ht="15" hidden="false" customHeight="false" outlineLevel="0" collapsed="false">
      <c r="A13" s="1" t="n">
        <v>3</v>
      </c>
      <c r="B13" s="2" t="n">
        <v>63597</v>
      </c>
      <c r="C13" s="2" t="n">
        <v>1355</v>
      </c>
      <c r="D13" s="2" t="n">
        <f aca="false">+C13+B13</f>
        <v>64952</v>
      </c>
      <c r="E13" s="23" t="n">
        <f aca="false">D12*(1+$B$6)</f>
        <v>65164.375</v>
      </c>
      <c r="F13" s="2" t="n">
        <f aca="false">C13</f>
        <v>1355</v>
      </c>
      <c r="G13" s="2" t="n">
        <f aca="false">+E13+F13</f>
        <v>66519.375</v>
      </c>
      <c r="H13" s="2" t="n">
        <f aca="false">G13*0.07</f>
        <v>4656.35625</v>
      </c>
      <c r="I13" s="25" t="n">
        <f aca="false">H13+G13</f>
        <v>71175.73125</v>
      </c>
      <c r="J13" s="1" t="n">
        <v>3</v>
      </c>
      <c r="K13" s="1" t="n">
        <v>3</v>
      </c>
      <c r="L13" s="23" t="n">
        <f aca="false">G12*(1+$B$1)</f>
        <v>67090.20875</v>
      </c>
      <c r="M13" s="2" t="n">
        <f aca="false">F13*(1+$B$7)</f>
        <v>1355</v>
      </c>
      <c r="N13" s="2" t="n">
        <f aca="false">IF(N12&gt;M13+L13, N12, M13+L13)</f>
        <v>68445.20875</v>
      </c>
      <c r="O13" s="2" t="n">
        <f aca="false">N13*0.07</f>
        <v>4791.1646125</v>
      </c>
      <c r="P13" s="25" t="n">
        <f aca="false">O13+N13</f>
        <v>73236.3733625</v>
      </c>
      <c r="Q13" s="23" t="n">
        <f aca="false">N12*(1+$B$2)</f>
        <v>69067.9980125</v>
      </c>
      <c r="R13" s="2" t="n">
        <f aca="false">M13*(1+$B$7)</f>
        <v>1355</v>
      </c>
      <c r="S13" s="2" t="n">
        <f aca="false">IF(S12&gt;R13+Q13,S12,R13+Q13)</f>
        <v>70422.9980125</v>
      </c>
      <c r="T13" s="2" t="n">
        <f aca="false">S13*0.07</f>
        <v>4929.609860875</v>
      </c>
      <c r="U13" s="25" t="n">
        <f aca="false">T13+S13</f>
        <v>75352.607873375</v>
      </c>
      <c r="V13" s="23" t="n">
        <f aca="false">S12*(1+$B$3)</f>
        <v>71105.120952875</v>
      </c>
      <c r="W13" s="2" t="n">
        <f aca="false">R13*(1+$B$7)</f>
        <v>1355</v>
      </c>
      <c r="X13" s="2" t="n">
        <f aca="false">IF(X12&gt;W13+V13,X12,W13+V13)</f>
        <v>72460.120952875</v>
      </c>
      <c r="Y13" s="2" t="n">
        <f aca="false">X13*0.07</f>
        <v>5072.20846670125</v>
      </c>
      <c r="Z13" s="25" t="n">
        <f aca="false">Y13+X13</f>
        <v>77532.3294195762</v>
      </c>
      <c r="AA13" s="23" t="n">
        <f aca="false">X12*(1+$B$4)</f>
        <v>73558.7136862256</v>
      </c>
      <c r="AB13" s="2" t="n">
        <f aca="false">W13*(1+$B$7)</f>
        <v>1355</v>
      </c>
      <c r="AC13" s="2" t="n">
        <f aca="false">IF(AC12&gt;AB13+AA13,AC12,AB13+AA13)</f>
        <v>74913.7136862256</v>
      </c>
      <c r="AD13" s="2" t="n">
        <f aca="false">AC13*0.07</f>
        <v>5243.95995803579</v>
      </c>
      <c r="AE13" s="25" t="n">
        <f aca="false">AD13+AC13</f>
        <v>80157.6736442614</v>
      </c>
      <c r="AF13" s="23" t="n">
        <f aca="false">AC12*(1+$B$5)</f>
        <v>76092.3344152435</v>
      </c>
      <c r="AG13" s="2" t="n">
        <f aca="false">AB13*(1+$B$7)</f>
        <v>1355</v>
      </c>
      <c r="AH13" s="2" t="n">
        <f aca="false">IF(AH12&gt;AG13+AF13,AH12,AG13+AF13)</f>
        <v>77447.3344152435</v>
      </c>
      <c r="AI13" s="2" t="n">
        <f aca="false">AH13*0.07</f>
        <v>5421.31340906705</v>
      </c>
      <c r="AJ13" s="25" t="n">
        <f aca="false">AI13+AH13</f>
        <v>82868.6478243105</v>
      </c>
    </row>
    <row r="14" customFormat="false" ht="15" hidden="false" customHeight="false" outlineLevel="0" collapsed="false">
      <c r="A14" s="1" t="n">
        <v>4</v>
      </c>
      <c r="B14" s="2" t="n">
        <v>64979</v>
      </c>
      <c r="C14" s="2" t="n">
        <v>1468</v>
      </c>
      <c r="D14" s="2" t="n">
        <f aca="false">+C14+B14</f>
        <v>66447</v>
      </c>
      <c r="E14" s="23" t="n">
        <f aca="false">D13*(1+$B$6)</f>
        <v>66575.8</v>
      </c>
      <c r="F14" s="2" t="n">
        <f aca="false">C14</f>
        <v>1468</v>
      </c>
      <c r="G14" s="2" t="n">
        <f aca="false">+E14+F14</f>
        <v>68043.8</v>
      </c>
      <c r="H14" s="2" t="n">
        <f aca="false">G14*0.07</f>
        <v>4763.066</v>
      </c>
      <c r="I14" s="25" t="n">
        <f aca="false">H14+G14</f>
        <v>72806.866</v>
      </c>
      <c r="J14" s="1" t="n">
        <v>4</v>
      </c>
      <c r="K14" s="1" t="n">
        <v>4</v>
      </c>
      <c r="L14" s="23" t="n">
        <f aca="false">G13*(1+$B$1)</f>
        <v>68514.95625</v>
      </c>
      <c r="M14" s="2" t="n">
        <f aca="false">F14*(1+$B$7)</f>
        <v>1468</v>
      </c>
      <c r="N14" s="2" t="n">
        <f aca="false">IF(N13&gt;M14+L14, N13, M14+L14)</f>
        <v>69982.95625</v>
      </c>
      <c r="O14" s="2" t="n">
        <f aca="false">N14*0.07</f>
        <v>4898.8069375</v>
      </c>
      <c r="P14" s="25" t="n">
        <f aca="false">O14+N14</f>
        <v>74881.7631875</v>
      </c>
      <c r="Q14" s="23" t="n">
        <f aca="false">N13*(1+$B$2)</f>
        <v>70498.5650125</v>
      </c>
      <c r="R14" s="2" t="n">
        <f aca="false">M14*(1+$B$7)</f>
        <v>1468</v>
      </c>
      <c r="S14" s="2" t="n">
        <f aca="false">IF(S13&gt;R14+Q14,S13,R14+Q14)</f>
        <v>71966.5650125</v>
      </c>
      <c r="T14" s="2" t="n">
        <f aca="false">S14*0.07</f>
        <v>5037.659550875</v>
      </c>
      <c r="U14" s="25" t="n">
        <f aca="false">T14+S14</f>
        <v>77004.224563375</v>
      </c>
      <c r="V14" s="23" t="n">
        <f aca="false">S13*(1+$B$3)</f>
        <v>72535.687952875</v>
      </c>
      <c r="W14" s="2" t="n">
        <f aca="false">R14*(1+$B$7)</f>
        <v>1468</v>
      </c>
      <c r="X14" s="2" t="n">
        <f aca="false">IF(X13&gt;W14+V14,X13,W14+V14)</f>
        <v>74003.687952875</v>
      </c>
      <c r="Y14" s="2" t="n">
        <f aca="false">X14*0.07</f>
        <v>5180.25815670125</v>
      </c>
      <c r="Z14" s="25" t="n">
        <f aca="false">Y14+X14</f>
        <v>79183.9461095763</v>
      </c>
      <c r="AA14" s="23" t="n">
        <f aca="false">X13*(1+$B$4)</f>
        <v>74996.2251862256</v>
      </c>
      <c r="AB14" s="2" t="n">
        <f aca="false">W14*(1+$B$7)</f>
        <v>1468</v>
      </c>
      <c r="AC14" s="2" t="n">
        <f aca="false">IF(AC13&gt;AB14+AA14,AC13,AB14+AA14)</f>
        <v>76464.2251862256</v>
      </c>
      <c r="AD14" s="2" t="n">
        <f aca="false">AC14*0.07</f>
        <v>5352.49576303579</v>
      </c>
      <c r="AE14" s="25" t="n">
        <f aca="false">AD14+AC14</f>
        <v>81816.7209492614</v>
      </c>
      <c r="AF14" s="23" t="n">
        <f aca="false">AC13*(1+$B$5)</f>
        <v>77535.6936652435</v>
      </c>
      <c r="AG14" s="2" t="n">
        <f aca="false">AB14*(1+$B$7)</f>
        <v>1468</v>
      </c>
      <c r="AH14" s="2" t="n">
        <f aca="false">IF(AH13&gt;AG14+AF14,AH13,AG14+AF14)</f>
        <v>79003.6936652435</v>
      </c>
      <c r="AI14" s="2" t="n">
        <f aca="false">AH14*0.07</f>
        <v>5530.25855656705</v>
      </c>
      <c r="AJ14" s="25" t="n">
        <f aca="false">AI14+AH14</f>
        <v>84533.9522218106</v>
      </c>
    </row>
    <row r="15" customFormat="false" ht="15" hidden="false" customHeight="false" outlineLevel="0" collapsed="false">
      <c r="A15" s="1" t="n">
        <v>5</v>
      </c>
      <c r="B15" s="2" t="n">
        <v>66477</v>
      </c>
      <c r="C15" s="2" t="n">
        <v>2372</v>
      </c>
      <c r="D15" s="2" t="n">
        <f aca="false">+C15+B15</f>
        <v>68849</v>
      </c>
      <c r="E15" s="23" t="n">
        <f aca="false">D14*(1+$B$6)</f>
        <v>68108.175</v>
      </c>
      <c r="F15" s="2" t="n">
        <f aca="false">C15</f>
        <v>2372</v>
      </c>
      <c r="G15" s="2" t="n">
        <f aca="false">+E15+F15</f>
        <v>70480.175</v>
      </c>
      <c r="H15" s="2" t="n">
        <f aca="false">G15*0.07</f>
        <v>4933.61225</v>
      </c>
      <c r="I15" s="25" t="n">
        <f aca="false">H15+G15</f>
        <v>75413.78725</v>
      </c>
      <c r="J15" s="1" t="n">
        <v>5</v>
      </c>
      <c r="K15" s="1" t="n">
        <v>5</v>
      </c>
      <c r="L15" s="23" t="n">
        <f aca="false">G14*(1+$B$1)</f>
        <v>70085.114</v>
      </c>
      <c r="M15" s="2" t="n">
        <f aca="false">F15*(1+$B$7)</f>
        <v>2372</v>
      </c>
      <c r="N15" s="2" t="n">
        <f aca="false">IF(N14&gt;M15+L15, N14, M15+L15)</f>
        <v>72457.114</v>
      </c>
      <c r="O15" s="2" t="n">
        <f aca="false">N15*0.07</f>
        <v>5071.99798</v>
      </c>
      <c r="P15" s="25" t="n">
        <f aca="false">O15+N15</f>
        <v>77529.11198</v>
      </c>
      <c r="Q15" s="23" t="n">
        <f aca="false">N14*(1+$B$2)</f>
        <v>72082.4449375</v>
      </c>
      <c r="R15" s="2" t="n">
        <f aca="false">M15*(1+$B$7)</f>
        <v>2372</v>
      </c>
      <c r="S15" s="2" t="n">
        <f aca="false">IF(S14&gt;R15+Q15,S14,R15+Q15)</f>
        <v>74454.4449375</v>
      </c>
      <c r="T15" s="2" t="n">
        <f aca="false">S15*0.07</f>
        <v>5211.811145625</v>
      </c>
      <c r="U15" s="25" t="n">
        <f aca="false">T15+S15</f>
        <v>79666.256083125</v>
      </c>
      <c r="V15" s="23" t="n">
        <f aca="false">S14*(1+$B$3)</f>
        <v>74125.561962875</v>
      </c>
      <c r="W15" s="2" t="n">
        <f aca="false">R15*(1+$B$7)</f>
        <v>2372</v>
      </c>
      <c r="X15" s="2" t="n">
        <f aca="false">IF(X14&gt;W15+V15,X14,W15+V15)</f>
        <v>76497.561962875</v>
      </c>
      <c r="Y15" s="2" t="n">
        <f aca="false">X15*0.07</f>
        <v>5354.82933740125</v>
      </c>
      <c r="Z15" s="25" t="n">
        <f aca="false">Y15+X15</f>
        <v>81852.3913002762</v>
      </c>
      <c r="AA15" s="23" t="n">
        <f aca="false">X14*(1+$B$4)</f>
        <v>76593.8170312256</v>
      </c>
      <c r="AB15" s="2" t="n">
        <f aca="false">W15*(1+$B$7)</f>
        <v>2372</v>
      </c>
      <c r="AC15" s="2" t="n">
        <f aca="false">IF(AC14&gt;AB15+AA15,AC14,AB15+AA15)</f>
        <v>78965.8170312256</v>
      </c>
      <c r="AD15" s="2" t="n">
        <f aca="false">AC15*0.07</f>
        <v>5527.60719218579</v>
      </c>
      <c r="AE15" s="25" t="n">
        <f aca="false">AD15+AC15</f>
        <v>84493.4242234114</v>
      </c>
      <c r="AF15" s="23" t="n">
        <f aca="false">AC14*(1+$B$5)</f>
        <v>79140.4730677435</v>
      </c>
      <c r="AG15" s="2" t="n">
        <f aca="false">AB15*(1+$B$7)</f>
        <v>2372</v>
      </c>
      <c r="AH15" s="2" t="n">
        <f aca="false">IF(AH14&gt;AG15+AF15,AH14,AG15+AF15)</f>
        <v>81512.4730677435</v>
      </c>
      <c r="AI15" s="2" t="n">
        <f aca="false">AH15*0.07</f>
        <v>5705.87311474205</v>
      </c>
      <c r="AJ15" s="25" t="n">
        <f aca="false">AI15+AH15</f>
        <v>87218.3461824855</v>
      </c>
    </row>
    <row r="16" customFormat="false" ht="15" hidden="false" customHeight="false" outlineLevel="0" collapsed="false">
      <c r="A16" s="1" t="n">
        <v>6</v>
      </c>
      <c r="B16" s="2" t="n">
        <v>68920</v>
      </c>
      <c r="C16" s="2" t="n">
        <v>2937</v>
      </c>
      <c r="D16" s="2" t="n">
        <f aca="false">+C16+B16</f>
        <v>71857</v>
      </c>
      <c r="E16" s="23" t="n">
        <f aca="false">D15*(1+$B$6)</f>
        <v>70570.225</v>
      </c>
      <c r="F16" s="2" t="n">
        <f aca="false">C16</f>
        <v>2937</v>
      </c>
      <c r="G16" s="2" t="n">
        <f aca="false">+E16+F16</f>
        <v>73507.225</v>
      </c>
      <c r="H16" s="2" t="n">
        <f aca="false">G16*0.07</f>
        <v>5145.50575</v>
      </c>
      <c r="I16" s="25" t="n">
        <f aca="false">H16+G16</f>
        <v>78652.73075</v>
      </c>
      <c r="J16" s="1" t="n">
        <v>6</v>
      </c>
      <c r="K16" s="1" t="n">
        <v>6</v>
      </c>
      <c r="L16" s="23" t="n">
        <f aca="false">G15*(1+$B$1)</f>
        <v>72594.58025</v>
      </c>
      <c r="M16" s="2" t="n">
        <f aca="false">F16*(1+$B$7)</f>
        <v>2937</v>
      </c>
      <c r="N16" s="2" t="n">
        <f aca="false">IF(N15&gt;M16+L16, N15, M16+L16)</f>
        <v>75531.58025</v>
      </c>
      <c r="O16" s="2" t="n">
        <f aca="false">N16*0.07</f>
        <v>5287.2106175</v>
      </c>
      <c r="P16" s="25" t="n">
        <f aca="false">O16+N16</f>
        <v>80818.7908675</v>
      </c>
      <c r="Q16" s="23" t="n">
        <f aca="false">N15*(1+$B$2)</f>
        <v>74630.82742</v>
      </c>
      <c r="R16" s="2" t="n">
        <f aca="false">M16*(1+$B$7)</f>
        <v>2937</v>
      </c>
      <c r="S16" s="2" t="n">
        <f aca="false">IF(S15&gt;R16+Q16,S15,R16+Q16)</f>
        <v>77567.82742</v>
      </c>
      <c r="T16" s="2" t="n">
        <f aca="false">S16*0.07</f>
        <v>5429.7479194</v>
      </c>
      <c r="U16" s="25" t="n">
        <f aca="false">T16+S16</f>
        <v>82997.5753394</v>
      </c>
      <c r="V16" s="23" t="n">
        <f aca="false">S15*(1+$B$3)</f>
        <v>76688.078285625</v>
      </c>
      <c r="W16" s="2" t="n">
        <f aca="false">R16*(1+$B$7)</f>
        <v>2937</v>
      </c>
      <c r="X16" s="2" t="n">
        <f aca="false">IF(X15&gt;W16+V16,X15,W16+V16)</f>
        <v>79625.078285625</v>
      </c>
      <c r="Y16" s="2" t="n">
        <f aca="false">X16*0.07</f>
        <v>5573.75547999375</v>
      </c>
      <c r="Z16" s="25" t="n">
        <f aca="false">Y16+X16</f>
        <v>85198.8337656188</v>
      </c>
      <c r="AA16" s="23" t="n">
        <f aca="false">X15*(1+$B$4)</f>
        <v>79174.9766315756</v>
      </c>
      <c r="AB16" s="2" t="n">
        <f aca="false">W16*(1+$B$7)</f>
        <v>2937</v>
      </c>
      <c r="AC16" s="2" t="n">
        <f aca="false">IF(AC15&gt;AB16+AA16,AC15,AB16+AA16)</f>
        <v>82111.9766315756</v>
      </c>
      <c r="AD16" s="2" t="n">
        <f aca="false">AC16*0.07</f>
        <v>5747.83836421029</v>
      </c>
      <c r="AE16" s="25" t="n">
        <f aca="false">AD16+AC16</f>
        <v>87859.8149957859</v>
      </c>
      <c r="AF16" s="23" t="n">
        <f aca="false">AC15*(1+$B$5)</f>
        <v>81729.6206273185</v>
      </c>
      <c r="AG16" s="2" t="n">
        <f aca="false">AB16*(1+$B$7)</f>
        <v>2937</v>
      </c>
      <c r="AH16" s="2" t="n">
        <f aca="false">IF(AH15&gt;AG16+AF16,AH15,AG16+AF16)</f>
        <v>84666.6206273185</v>
      </c>
      <c r="AI16" s="2" t="n">
        <f aca="false">AH16*0.07</f>
        <v>5926.6634439123</v>
      </c>
      <c r="AJ16" s="25" t="n">
        <f aca="false">AI16+AH16</f>
        <v>90593.2840712308</v>
      </c>
    </row>
    <row r="17" customFormat="false" ht="15" hidden="false" customHeight="false" outlineLevel="0" collapsed="false">
      <c r="A17" s="1" t="n">
        <v>7</v>
      </c>
      <c r="B17" s="2" t="n">
        <v>71966</v>
      </c>
      <c r="C17" s="2" t="n">
        <v>3106</v>
      </c>
      <c r="D17" s="2" t="n">
        <f aca="false">+C17+B17</f>
        <v>75072</v>
      </c>
      <c r="E17" s="23" t="n">
        <f aca="false">D16*(1+$B$6)</f>
        <v>73653.425</v>
      </c>
      <c r="F17" s="2" t="n">
        <f aca="false">C17</f>
        <v>3106</v>
      </c>
      <c r="G17" s="2" t="n">
        <f aca="false">+E17+F17</f>
        <v>76759.425</v>
      </c>
      <c r="H17" s="2" t="n">
        <f aca="false">G17*0.07</f>
        <v>5373.15975</v>
      </c>
      <c r="I17" s="25" t="n">
        <f aca="false">H17+G17</f>
        <v>82132.58475</v>
      </c>
      <c r="J17" s="1" t="n">
        <v>7</v>
      </c>
      <c r="K17" s="1" t="n">
        <v>7</v>
      </c>
      <c r="L17" s="23" t="n">
        <f aca="false">G16*(1+$B$1)</f>
        <v>75712.44175</v>
      </c>
      <c r="M17" s="2" t="n">
        <f aca="false">F17*(1+$B$7)</f>
        <v>3106</v>
      </c>
      <c r="N17" s="2" t="n">
        <f aca="false">IF(N16&gt;M17+L17, N16, M17+L17)</f>
        <v>78818.44175</v>
      </c>
      <c r="O17" s="2" t="n">
        <f aca="false">N17*0.07</f>
        <v>5517.2909225</v>
      </c>
      <c r="P17" s="25" t="n">
        <f aca="false">O17+N17</f>
        <v>84335.7326725</v>
      </c>
      <c r="Q17" s="23" t="n">
        <f aca="false">N16*(1+$B$2)</f>
        <v>77797.5276575</v>
      </c>
      <c r="R17" s="2" t="n">
        <f aca="false">M17*(1+$B$7)</f>
        <v>3106</v>
      </c>
      <c r="S17" s="2" t="n">
        <f aca="false">IF(S16&gt;R17+Q17,S16,R17+Q17)</f>
        <v>80903.5276575</v>
      </c>
      <c r="T17" s="2" t="n">
        <f aca="false">S17*0.07</f>
        <v>5663.246936025</v>
      </c>
      <c r="U17" s="25" t="n">
        <f aca="false">T17+S17</f>
        <v>86566.774593525</v>
      </c>
      <c r="V17" s="23" t="n">
        <f aca="false">S16*(1+$B$3)</f>
        <v>79894.8622426</v>
      </c>
      <c r="W17" s="2" t="n">
        <f aca="false">R17*(1+$B$7)</f>
        <v>3106</v>
      </c>
      <c r="X17" s="2" t="n">
        <f aca="false">IF(X16&gt;W17+V17,X16,W17+V17)</f>
        <v>83000.8622426</v>
      </c>
      <c r="Y17" s="2" t="n">
        <f aca="false">X17*0.07</f>
        <v>5810.060356982</v>
      </c>
      <c r="Z17" s="25" t="n">
        <f aca="false">Y17+X17</f>
        <v>88810.922599582</v>
      </c>
      <c r="AA17" s="23" t="n">
        <f aca="false">X16*(1+$B$4)</f>
        <v>82411.9560256219</v>
      </c>
      <c r="AB17" s="2" t="n">
        <f aca="false">W17*(1+$B$7)</f>
        <v>3106</v>
      </c>
      <c r="AC17" s="2" t="n">
        <f aca="false">IF(AC16&gt;AB17+AA17,AC16,AB17+AA17)</f>
        <v>85517.9560256219</v>
      </c>
      <c r="AD17" s="2" t="n">
        <f aca="false">AC17*0.07</f>
        <v>5986.25692179353</v>
      </c>
      <c r="AE17" s="25" t="n">
        <f aca="false">AD17+AC17</f>
        <v>91504.2129474154</v>
      </c>
      <c r="AF17" s="23" t="n">
        <f aca="false">AC16*(1+$B$5)</f>
        <v>84985.8958136807</v>
      </c>
      <c r="AG17" s="2" t="n">
        <f aca="false">AB17*(1+$B$7)</f>
        <v>3106</v>
      </c>
      <c r="AH17" s="2" t="n">
        <f aca="false">IF(AH16&gt;AG17+AF17,AH16,AG17+AF17)</f>
        <v>88091.8958136808</v>
      </c>
      <c r="AI17" s="2" t="n">
        <f aca="false">AH17*0.07</f>
        <v>6166.43270695765</v>
      </c>
      <c r="AJ17" s="25" t="n">
        <f aca="false">AI17+AH17</f>
        <v>94258.3285206384</v>
      </c>
    </row>
    <row r="18" customFormat="false" ht="15" hidden="false" customHeight="false" outlineLevel="0" collapsed="false">
      <c r="A18" s="1" t="n">
        <v>8</v>
      </c>
      <c r="B18" s="2" t="n">
        <v>77238</v>
      </c>
      <c r="C18" s="2" t="n">
        <v>3106</v>
      </c>
      <c r="D18" s="2" t="n">
        <f aca="false">+C18+B18</f>
        <v>80344</v>
      </c>
      <c r="E18" s="23" t="n">
        <f aca="false">D17*(1+$B$6)</f>
        <v>76948.8</v>
      </c>
      <c r="F18" s="2" t="n">
        <f aca="false">C18</f>
        <v>3106</v>
      </c>
      <c r="G18" s="2" t="n">
        <f aca="false">+E18+F18</f>
        <v>80054.8</v>
      </c>
      <c r="H18" s="2" t="n">
        <f aca="false">G18*0.07</f>
        <v>5603.836</v>
      </c>
      <c r="I18" s="25" t="n">
        <f aca="false">H18+G18</f>
        <v>85658.636</v>
      </c>
      <c r="J18" s="1" t="n">
        <v>8</v>
      </c>
      <c r="K18" s="1" t="n">
        <v>8</v>
      </c>
      <c r="L18" s="23" t="n">
        <f aca="false">G17*(1+$B$1)</f>
        <v>79062.20775</v>
      </c>
      <c r="M18" s="2" t="n">
        <f aca="false">F18*(1+$B$7)</f>
        <v>3106</v>
      </c>
      <c r="N18" s="2" t="n">
        <f aca="false">IF(N17&gt;M18+L18, N17, M18+L18)</f>
        <v>82168.20775</v>
      </c>
      <c r="O18" s="2" t="n">
        <f aca="false">N18*0.07</f>
        <v>5751.7745425</v>
      </c>
      <c r="P18" s="25" t="n">
        <f aca="false">O18+N18</f>
        <v>87919.9822925</v>
      </c>
      <c r="Q18" s="23" t="n">
        <f aca="false">N17*(1+$B$2)</f>
        <v>81182.9950025</v>
      </c>
      <c r="R18" s="2" t="n">
        <f aca="false">M18*(1+$B$7)</f>
        <v>3106</v>
      </c>
      <c r="S18" s="2" t="n">
        <f aca="false">IF(S17&gt;R18+Q18,S17,R18+Q18)</f>
        <v>84288.9950025</v>
      </c>
      <c r="T18" s="2" t="n">
        <f aca="false">S18*0.07</f>
        <v>5900.229650175</v>
      </c>
      <c r="U18" s="25" t="n">
        <f aca="false">T18+S18</f>
        <v>90189.224652675</v>
      </c>
      <c r="V18" s="23" t="n">
        <f aca="false">S17*(1+$B$3)</f>
        <v>83330.633487225</v>
      </c>
      <c r="W18" s="2" t="n">
        <f aca="false">R18*(1+$B$7)</f>
        <v>3106</v>
      </c>
      <c r="X18" s="2" t="n">
        <f aca="false">IF(X17&gt;W18+V18,X17,W18+V18)</f>
        <v>86436.633487225</v>
      </c>
      <c r="Y18" s="2" t="n">
        <f aca="false">X18*0.07</f>
        <v>6050.56434410575</v>
      </c>
      <c r="Z18" s="25" t="n">
        <f aca="false">Y18+X18</f>
        <v>92487.1978313307</v>
      </c>
      <c r="AA18" s="23" t="n">
        <f aca="false">X17*(1+$B$4)</f>
        <v>85905.892421091</v>
      </c>
      <c r="AB18" s="2" t="n">
        <f aca="false">W18*(1+$B$7)</f>
        <v>3106</v>
      </c>
      <c r="AC18" s="2" t="n">
        <f aca="false">IF(AC17&gt;AB18+AA18,AC17,AB18+AA18)</f>
        <v>89011.892421091</v>
      </c>
      <c r="AD18" s="2" t="n">
        <f aca="false">AC18*0.07</f>
        <v>6230.83246947637</v>
      </c>
      <c r="AE18" s="25" t="n">
        <f aca="false">AD18+AC18</f>
        <v>95242.7248905674</v>
      </c>
      <c r="AF18" s="23" t="n">
        <f aca="false">AC17*(1+$B$5)</f>
        <v>88511.0844865186</v>
      </c>
      <c r="AG18" s="2" t="n">
        <f aca="false">AB18*(1+$B$7)</f>
        <v>3106</v>
      </c>
      <c r="AH18" s="2" t="n">
        <f aca="false">IF(AH17&gt;AG18+AF18,AH17,AG18+AF18)</f>
        <v>91617.0844865186</v>
      </c>
      <c r="AI18" s="2" t="n">
        <f aca="false">AH18*0.07</f>
        <v>6413.19591405631</v>
      </c>
      <c r="AJ18" s="25" t="n">
        <f aca="false">AI18+AH18</f>
        <v>98030.2804005749</v>
      </c>
    </row>
    <row r="19" customFormat="false" ht="15" hidden="false" customHeight="false" outlineLevel="0" collapsed="false">
      <c r="A19" s="1" t="n">
        <v>9</v>
      </c>
      <c r="B19" s="2" t="n">
        <v>82561</v>
      </c>
      <c r="C19" s="2" t="n">
        <v>3106</v>
      </c>
      <c r="D19" s="26" t="n">
        <f aca="false">+C19+B19</f>
        <v>85667</v>
      </c>
      <c r="E19" s="23" t="n">
        <f aca="false">D18*(1+$B$6)</f>
        <v>82352.6</v>
      </c>
      <c r="F19" s="2" t="n">
        <f aca="false">C19</f>
        <v>3106</v>
      </c>
      <c r="G19" s="2" t="n">
        <f aca="false">+E19+F19</f>
        <v>85458.6</v>
      </c>
      <c r="H19" s="2" t="n">
        <f aca="false">G19*0.07</f>
        <v>5982.102</v>
      </c>
      <c r="I19" s="25" t="n">
        <f aca="false">H19+G19</f>
        <v>91440.702</v>
      </c>
      <c r="J19" s="1" t="n">
        <v>9</v>
      </c>
      <c r="K19" s="1" t="n">
        <v>9</v>
      </c>
      <c r="L19" s="23" t="n">
        <f aca="false">G18*(1+$B$1)</f>
        <v>82456.444</v>
      </c>
      <c r="M19" s="2" t="n">
        <f aca="false">F19*(1+$B$7)</f>
        <v>3106</v>
      </c>
      <c r="N19" s="2" t="n">
        <f aca="false">IF(N18&gt;M19+L19, N18, M19+L19)</f>
        <v>85562.444</v>
      </c>
      <c r="O19" s="2" t="n">
        <f aca="false">N19*0.07</f>
        <v>5989.37108</v>
      </c>
      <c r="P19" s="25" t="n">
        <f aca="false">O19+N19</f>
        <v>91551.81508</v>
      </c>
      <c r="Q19" s="23" t="n">
        <f aca="false">N18*(1+$B$2)</f>
        <v>84633.2539825</v>
      </c>
      <c r="R19" s="2" t="n">
        <f aca="false">M19*(1+$B$7)</f>
        <v>3106</v>
      </c>
      <c r="S19" s="2" t="n">
        <f aca="false">IF(S18&gt;R19+Q19,S18,R19+Q19)</f>
        <v>87739.2539825</v>
      </c>
      <c r="T19" s="2" t="n">
        <f aca="false">S19*0.07</f>
        <v>6141.747778775</v>
      </c>
      <c r="U19" s="25" t="n">
        <f aca="false">T19+S19</f>
        <v>93881.001761275</v>
      </c>
      <c r="V19" s="23" t="n">
        <f aca="false">S18*(1+$B$3)</f>
        <v>86817.664852575</v>
      </c>
      <c r="W19" s="2" t="n">
        <f aca="false">R19*(1+$B$7)</f>
        <v>3106</v>
      </c>
      <c r="X19" s="2" t="n">
        <f aca="false">IF(X18&gt;W19+V19,X18,W19+V19)</f>
        <v>89923.664852575</v>
      </c>
      <c r="Y19" s="2" t="n">
        <f aca="false">X19*0.07</f>
        <v>6294.65653968025</v>
      </c>
      <c r="Z19" s="25" t="n">
        <f aca="false">Y19+X19</f>
        <v>96218.3213922553</v>
      </c>
      <c r="AA19" s="23" t="n">
        <f aca="false">X18*(1+$B$4)</f>
        <v>89461.9156592779</v>
      </c>
      <c r="AB19" s="2" t="n">
        <f aca="false">W19*(1+$B$7)</f>
        <v>3106</v>
      </c>
      <c r="AC19" s="2" t="n">
        <f aca="false">IF(AC18&gt;AB19+AA19,AC18,AB19+AA19)</f>
        <v>92567.9156592779</v>
      </c>
      <c r="AD19" s="2" t="n">
        <f aca="false">AC19*0.07</f>
        <v>6479.75409614945</v>
      </c>
      <c r="AE19" s="25" t="n">
        <f aca="false">AD19+AC19</f>
        <v>99047.6697554273</v>
      </c>
      <c r="AF19" s="23" t="n">
        <f aca="false">AC18*(1+$B$5)</f>
        <v>92127.3086558292</v>
      </c>
      <c r="AG19" s="2" t="n">
        <f aca="false">AB19*(1+$B$7)</f>
        <v>3106</v>
      </c>
      <c r="AH19" s="2" t="n">
        <f aca="false">IF(AH18&gt;AG19+AF19,AH18,AG19+AF19)</f>
        <v>95233.3086558292</v>
      </c>
      <c r="AI19" s="2" t="n">
        <f aca="false">AH19*0.07</f>
        <v>6666.33160590804</v>
      </c>
      <c r="AJ19" s="25" t="n">
        <f aca="false">AI19+AH19</f>
        <v>101899.640261737</v>
      </c>
    </row>
    <row r="20" customFormat="false" ht="15" hidden="false" customHeight="false" outlineLevel="0" collapsed="false">
      <c r="A20" s="1" t="n">
        <v>10</v>
      </c>
      <c r="B20" s="2" t="n">
        <v>87526</v>
      </c>
      <c r="C20" s="2" t="n">
        <v>2937</v>
      </c>
      <c r="D20" s="2" t="n">
        <f aca="false">+C20+B20</f>
        <v>90463</v>
      </c>
      <c r="E20" s="23" t="n">
        <f aca="false">D19*(1+$B$6)</f>
        <v>87808.675</v>
      </c>
      <c r="F20" s="2" t="n">
        <f aca="false">C20</f>
        <v>2937</v>
      </c>
      <c r="G20" s="2" t="n">
        <f aca="false">+E20+F20</f>
        <v>90745.675</v>
      </c>
      <c r="H20" s="2" t="n">
        <f aca="false">G20*0.07</f>
        <v>6352.19725</v>
      </c>
      <c r="I20" s="25" t="n">
        <f aca="false">H20+G20</f>
        <v>97097.87225</v>
      </c>
      <c r="J20" s="1" t="n">
        <v>10</v>
      </c>
      <c r="K20" s="1" t="n">
        <v>10</v>
      </c>
      <c r="L20" s="23" t="n">
        <f aca="false">G19*(1+$B$1)</f>
        <v>88022.358</v>
      </c>
      <c r="M20" s="2" t="n">
        <f aca="false">F20*(1+$B$7)</f>
        <v>2937</v>
      </c>
      <c r="N20" s="2" t="n">
        <f aca="false">IF(N19&gt;M20+L20, N19, M20+L20)</f>
        <v>90959.358</v>
      </c>
      <c r="O20" s="2" t="n">
        <f aca="false">N20*0.07</f>
        <v>6367.15506</v>
      </c>
      <c r="P20" s="25" t="n">
        <f aca="false">O20+N20</f>
        <v>97326.51306</v>
      </c>
      <c r="Q20" s="23" t="n">
        <f aca="false">N19*(1+$B$2)</f>
        <v>88129.31732</v>
      </c>
      <c r="R20" s="2" t="n">
        <f aca="false">M20*(1+$B$7)</f>
        <v>2937</v>
      </c>
      <c r="S20" s="2" t="n">
        <f aca="false">IF(S19&gt;R20+Q20,S19,R20+Q20)</f>
        <v>91066.31732</v>
      </c>
      <c r="T20" s="2" t="n">
        <f aca="false">S20*0.07</f>
        <v>6374.6422124</v>
      </c>
      <c r="U20" s="25" t="n">
        <f aca="false">T20+S20</f>
        <v>97440.9595324</v>
      </c>
      <c r="V20" s="23" t="n">
        <f aca="false">S19*(1+$B$3)</f>
        <v>90371.431601975</v>
      </c>
      <c r="W20" s="2" t="n">
        <f aca="false">R20*(1+$B$7)</f>
        <v>2937</v>
      </c>
      <c r="X20" s="2" t="n">
        <f aca="false">IF(X19&gt;W20+V20,X19,W20+V20)</f>
        <v>93308.431601975</v>
      </c>
      <c r="Y20" s="2" t="n">
        <f aca="false">X20*0.07</f>
        <v>6531.59021213825</v>
      </c>
      <c r="Z20" s="25" t="n">
        <f aca="false">Y20+X20</f>
        <v>99840.0218141132</v>
      </c>
      <c r="AA20" s="23" t="n">
        <f aca="false">X19*(1+$B$4)</f>
        <v>93070.9931224151</v>
      </c>
      <c r="AB20" s="2" t="n">
        <f aca="false">W20*(1+$B$7)</f>
        <v>2937</v>
      </c>
      <c r="AC20" s="2" t="n">
        <f aca="false">IF(AC19&gt;AB20+AA20,AC19,AB20+AA20)</f>
        <v>96007.9931224151</v>
      </c>
      <c r="AD20" s="2" t="n">
        <f aca="false">AC20*0.07</f>
        <v>6720.55951856906</v>
      </c>
      <c r="AE20" s="25" t="n">
        <f aca="false">AD20+AC20</f>
        <v>102728.552640984</v>
      </c>
      <c r="AF20" s="23" t="n">
        <f aca="false">AC19*(1+$B$5)</f>
        <v>95807.7927073526</v>
      </c>
      <c r="AG20" s="2" t="n">
        <f aca="false">AB20*(1+$B$7)</f>
        <v>2937</v>
      </c>
      <c r="AH20" s="2" t="n">
        <f aca="false">IF(AH19&gt;AG20+AF20,AH19,AG20+AF20)</f>
        <v>98744.7927073526</v>
      </c>
      <c r="AI20" s="2" t="n">
        <f aca="false">AH20*0.07</f>
        <v>6912.13548951468</v>
      </c>
      <c r="AJ20" s="25" t="n">
        <f aca="false">AI20+AH20</f>
        <v>105656.928196867</v>
      </c>
    </row>
    <row r="21" customFormat="false" ht="15" hidden="false" customHeight="false" outlineLevel="0" collapsed="false">
      <c r="A21" s="1" t="n">
        <v>11</v>
      </c>
      <c r="B21" s="2" t="n">
        <v>91370</v>
      </c>
      <c r="C21" s="2" t="n">
        <v>2711</v>
      </c>
      <c r="D21" s="26" t="n">
        <f aca="false">+C21+B21</f>
        <v>94081</v>
      </c>
      <c r="E21" s="23" t="n">
        <f aca="false">D20*(1+$B$6)</f>
        <v>92724.575</v>
      </c>
      <c r="F21" s="2" t="n">
        <f aca="false">C21</f>
        <v>2711</v>
      </c>
      <c r="G21" s="2" t="n">
        <f aca="false">+E21+F21</f>
        <v>95435.575</v>
      </c>
      <c r="H21" s="2" t="n">
        <f aca="false">G21*0.07</f>
        <v>6680.49025</v>
      </c>
      <c r="I21" s="25" t="n">
        <f aca="false">H21+G21</f>
        <v>102116.06525</v>
      </c>
      <c r="J21" s="1" t="n">
        <v>11</v>
      </c>
      <c r="K21" s="1" t="n">
        <v>11</v>
      </c>
      <c r="L21" s="23" t="n">
        <f aca="false">G20*(1+$B$1)</f>
        <v>93468.04525</v>
      </c>
      <c r="M21" s="2" t="n">
        <f aca="false">F21*(1+$B$7)</f>
        <v>2711</v>
      </c>
      <c r="N21" s="2" t="n">
        <f aca="false">IF(N20&gt;M21+L21, N20, M21+L21)</f>
        <v>96179.04525</v>
      </c>
      <c r="O21" s="2" t="n">
        <f aca="false">N21*0.07</f>
        <v>6732.5331675</v>
      </c>
      <c r="P21" s="25" t="n">
        <f aca="false">O21+N21</f>
        <v>102911.5784175</v>
      </c>
      <c r="Q21" s="23" t="n">
        <f aca="false">N20*(1+$B$2)</f>
        <v>93688.13874</v>
      </c>
      <c r="R21" s="2" t="n">
        <f aca="false">M21*(1+$B$7)</f>
        <v>2711</v>
      </c>
      <c r="S21" s="2" t="n">
        <f aca="false">IF(S20&gt;R21+Q21,S20,R21+Q21)</f>
        <v>96399.13874</v>
      </c>
      <c r="T21" s="2" t="n">
        <f aca="false">S21*0.07</f>
        <v>6747.9397118</v>
      </c>
      <c r="U21" s="25" t="n">
        <f aca="false">T21+S21</f>
        <v>103147.0784518</v>
      </c>
      <c r="V21" s="23" t="n">
        <f aca="false">S20*(1+$B$3)</f>
        <v>93798.3068396</v>
      </c>
      <c r="W21" s="2" t="n">
        <f aca="false">R21*(1+$B$7)</f>
        <v>2711</v>
      </c>
      <c r="X21" s="2" t="n">
        <f aca="false">IF(X20&gt;W21+V21,X20,W21+V21)</f>
        <v>96509.3068396</v>
      </c>
      <c r="Y21" s="2" t="n">
        <f aca="false">X21*0.07</f>
        <v>6755.651478772</v>
      </c>
      <c r="Z21" s="25" t="n">
        <f aca="false">Y21+X21</f>
        <v>103264.958318372</v>
      </c>
      <c r="AA21" s="23" t="n">
        <f aca="false">X20*(1+$B$4)</f>
        <v>96574.2267080441</v>
      </c>
      <c r="AB21" s="2" t="n">
        <f aca="false">W21*(1+$B$7)</f>
        <v>2711</v>
      </c>
      <c r="AC21" s="2" t="n">
        <f aca="false">IF(AC20&gt;AB21+AA21,AC20,AB21+AA21)</f>
        <v>99285.2267080441</v>
      </c>
      <c r="AD21" s="2" t="n">
        <f aca="false">AC21*0.07</f>
        <v>6949.96586956309</v>
      </c>
      <c r="AE21" s="25" t="n">
        <f aca="false">AD21+AC21</f>
        <v>106235.192577607</v>
      </c>
      <c r="AF21" s="23" t="n">
        <f aca="false">AC20*(1+$B$5)</f>
        <v>99368.2728816996</v>
      </c>
      <c r="AG21" s="2" t="n">
        <f aca="false">AB21*(1+$B$7)</f>
        <v>2711</v>
      </c>
      <c r="AH21" s="2" t="n">
        <f aca="false">IF(AH20&gt;AG21+AF21,AH20,AG21+AF21)</f>
        <v>102079.2728817</v>
      </c>
      <c r="AI21" s="2" t="n">
        <f aca="false">AH21*0.07</f>
        <v>7145.54910171898</v>
      </c>
      <c r="AJ21" s="25" t="n">
        <f aca="false">AI21+AH21</f>
        <v>109224.821983419</v>
      </c>
    </row>
    <row r="22" customFormat="false" ht="15" hidden="false" customHeight="false" outlineLevel="0" collapsed="false">
      <c r="A22" s="1" t="n">
        <v>12</v>
      </c>
      <c r="B22" s="2" t="n">
        <v>94390</v>
      </c>
      <c r="C22" s="2" t="n">
        <v>2259</v>
      </c>
      <c r="D22" s="26" t="n">
        <f aca="false">+C22+B22</f>
        <v>96649</v>
      </c>
      <c r="E22" s="23" t="n">
        <f aca="false">D21*(1+$B$6)</f>
        <v>96433.025</v>
      </c>
      <c r="F22" s="2" t="n">
        <f aca="false">C22</f>
        <v>2259</v>
      </c>
      <c r="G22" s="2" t="n">
        <f aca="false">+E22+F22</f>
        <v>98692.025</v>
      </c>
      <c r="H22" s="2" t="n">
        <f aca="false">G22*0.07</f>
        <v>6908.44175</v>
      </c>
      <c r="I22" s="25" t="n">
        <f aca="false">H22+G22</f>
        <v>105600.46675</v>
      </c>
      <c r="J22" s="1" t="n">
        <v>12</v>
      </c>
      <c r="K22" s="1" t="n">
        <v>12</v>
      </c>
      <c r="L22" s="23" t="n">
        <f aca="false">G21*(1+$B$1)</f>
        <v>98298.64225</v>
      </c>
      <c r="M22" s="2" t="n">
        <f aca="false">F22*(1+$B$7)</f>
        <v>2259</v>
      </c>
      <c r="N22" s="2" t="n">
        <f aca="false">IF(N21&gt;M22+L22, N21, M22+L22)</f>
        <v>100557.64225</v>
      </c>
      <c r="O22" s="2" t="n">
        <f aca="false">N22*0.07</f>
        <v>7039.0349575</v>
      </c>
      <c r="P22" s="25" t="n">
        <f aca="false">O22+N22</f>
        <v>107596.6772075</v>
      </c>
      <c r="Q22" s="23" t="n">
        <f aca="false">N21*(1+$B$2)</f>
        <v>99064.4166075</v>
      </c>
      <c r="R22" s="2" t="n">
        <f aca="false">M22*(1+$B$7)</f>
        <v>2259</v>
      </c>
      <c r="S22" s="2" t="n">
        <f aca="false">IF(S21&gt;R22+Q22,S21,R22+Q22)</f>
        <v>101323.4166075</v>
      </c>
      <c r="T22" s="2" t="n">
        <f aca="false">S22*0.07</f>
        <v>7092.639162525</v>
      </c>
      <c r="U22" s="25" t="n">
        <f aca="false">T22+S22</f>
        <v>108416.055770025</v>
      </c>
      <c r="V22" s="23" t="n">
        <f aca="false">S21*(1+$B$3)</f>
        <v>99291.1129022</v>
      </c>
      <c r="W22" s="2" t="n">
        <f aca="false">R22*(1+$B$7)</f>
        <v>2259</v>
      </c>
      <c r="X22" s="2" t="n">
        <f aca="false">IF(X21&gt;W22+V22,X21,W22+V22)</f>
        <v>101550.1129022</v>
      </c>
      <c r="Y22" s="2" t="n">
        <f aca="false">X22*0.07</f>
        <v>7108.507903154</v>
      </c>
      <c r="Z22" s="25" t="n">
        <f aca="false">Y22+X22</f>
        <v>108658.620805354</v>
      </c>
      <c r="AA22" s="23" t="n">
        <f aca="false">X21*(1+$B$4)</f>
        <v>99887.132578986</v>
      </c>
      <c r="AB22" s="2" t="n">
        <f aca="false">W22*(1+$B$7)</f>
        <v>2259</v>
      </c>
      <c r="AC22" s="2" t="n">
        <f aca="false">IF(AC21&gt;AB22+AA22,AC21,AB22+AA22)</f>
        <v>102146.132578986</v>
      </c>
      <c r="AD22" s="2" t="n">
        <f aca="false">AC22*0.07</f>
        <v>7150.22928052902</v>
      </c>
      <c r="AE22" s="25" t="n">
        <f aca="false">AD22+AC22</f>
        <v>109296.361859515</v>
      </c>
      <c r="AF22" s="23" t="n">
        <f aca="false">AC21*(1+$B$5)</f>
        <v>102760.209642826</v>
      </c>
      <c r="AG22" s="2" t="n">
        <f aca="false">AB22*(1+$B$7)</f>
        <v>2259</v>
      </c>
      <c r="AH22" s="2" t="n">
        <f aca="false">IF(AH21&gt;AG22+AF22,AH21,AG22+AF22)</f>
        <v>105019.209642826</v>
      </c>
      <c r="AI22" s="2" t="n">
        <f aca="false">AH22*0.07</f>
        <v>7351.34467499779</v>
      </c>
      <c r="AJ22" s="25" t="n">
        <f aca="false">AI22+AH22</f>
        <v>112370.554317823</v>
      </c>
    </row>
    <row r="23" customFormat="false" ht="15" hidden="false" customHeight="false" outlineLevel="0" collapsed="false">
      <c r="A23" s="1" t="n">
        <v>13</v>
      </c>
      <c r="B23" s="2" t="n">
        <v>96231</v>
      </c>
      <c r="C23" s="2" t="n">
        <v>1920</v>
      </c>
      <c r="D23" s="26" t="n">
        <f aca="false">+C23+B23</f>
        <v>98151</v>
      </c>
      <c r="E23" s="23" t="n">
        <f aca="false">D22*(1+$B$6)</f>
        <v>99065.225</v>
      </c>
      <c r="F23" s="2" t="n">
        <f aca="false">C23</f>
        <v>1920</v>
      </c>
      <c r="G23" s="2" t="n">
        <f aca="false">+E23+F23</f>
        <v>100985.225</v>
      </c>
      <c r="H23" s="2" t="n">
        <f aca="false">G23*0.07</f>
        <v>7068.96575</v>
      </c>
      <c r="I23" s="25" t="n">
        <f aca="false">H23+G23</f>
        <v>108054.19075</v>
      </c>
      <c r="J23" s="1" t="n">
        <v>13</v>
      </c>
      <c r="K23" s="1" t="n">
        <v>13</v>
      </c>
      <c r="L23" s="23" t="n">
        <f aca="false">G22*(1+$B$1)</f>
        <v>101652.78575</v>
      </c>
      <c r="M23" s="2" t="n">
        <f aca="false">F23*(1+$B$7)</f>
        <v>1920</v>
      </c>
      <c r="N23" s="2" t="n">
        <f aca="false">IF(N22&gt;M23+L23, N22, M23+L23)</f>
        <v>103572.78575</v>
      </c>
      <c r="O23" s="2" t="n">
        <f aca="false">N23*0.07</f>
        <v>7250.0950025</v>
      </c>
      <c r="P23" s="25" t="n">
        <f aca="false">O23+N23</f>
        <v>110822.8807525</v>
      </c>
      <c r="Q23" s="23" t="n">
        <f aca="false">N22*(1+$B$2)</f>
        <v>103574.3715175</v>
      </c>
      <c r="R23" s="2" t="n">
        <f aca="false">M23*(1+$B$7)</f>
        <v>1920</v>
      </c>
      <c r="S23" s="2" t="n">
        <f aca="false">IF(S22&gt;R23+Q23,S22,R23+Q23)</f>
        <v>105494.3715175</v>
      </c>
      <c r="T23" s="2" t="n">
        <f aca="false">S23*0.07</f>
        <v>7384.606006225</v>
      </c>
      <c r="U23" s="25" t="n">
        <f aca="false">T23+S23</f>
        <v>112878.977523725</v>
      </c>
      <c r="V23" s="23" t="n">
        <f aca="false">S22*(1+$B$3)</f>
        <v>104363.119105725</v>
      </c>
      <c r="W23" s="2" t="n">
        <f aca="false">R23*(1+$B$7)</f>
        <v>1920</v>
      </c>
      <c r="X23" s="2" t="n">
        <f aca="false">IF(X22&gt;W23+V23,X22,W23+V23)</f>
        <v>106283.119105725</v>
      </c>
      <c r="Y23" s="2" t="n">
        <f aca="false">X23*0.07</f>
        <v>7439.81833740075</v>
      </c>
      <c r="Z23" s="25" t="n">
        <f aca="false">Y23+X23</f>
        <v>113722.937443126</v>
      </c>
      <c r="AA23" s="23" t="n">
        <f aca="false">X22*(1+$B$4)</f>
        <v>105104.366853777</v>
      </c>
      <c r="AB23" s="2" t="n">
        <f aca="false">W23*(1+$B$7)</f>
        <v>1920</v>
      </c>
      <c r="AC23" s="2" t="n">
        <f aca="false">IF(AC22&gt;AB23+AA23,AC22,AB23+AA23)</f>
        <v>107024.366853777</v>
      </c>
      <c r="AD23" s="2" t="n">
        <f aca="false">AC23*0.07</f>
        <v>7491.70567976439</v>
      </c>
      <c r="AE23" s="25" t="n">
        <f aca="false">AD23+AC23</f>
        <v>114516.072533541</v>
      </c>
      <c r="AF23" s="23" t="n">
        <f aca="false">AC22*(1+$B$5)</f>
        <v>105721.24721925</v>
      </c>
      <c r="AG23" s="2" t="n">
        <f aca="false">AB23*(1+$B$7)</f>
        <v>1920</v>
      </c>
      <c r="AH23" s="2" t="n">
        <f aca="false">IF(AH22&gt;AG23+AF23,AH22,AG23+AF23)</f>
        <v>107641.24721925</v>
      </c>
      <c r="AI23" s="2" t="n">
        <f aca="false">AH23*0.07</f>
        <v>7534.88730534753</v>
      </c>
      <c r="AJ23" s="25" t="n">
        <f aca="false">AI23+AH23</f>
        <v>115176.134524598</v>
      </c>
    </row>
    <row r="24" customFormat="false" ht="15" hidden="false" customHeight="false" outlineLevel="0" collapsed="false">
      <c r="A24" s="1" t="s">
        <v>8</v>
      </c>
      <c r="B24" s="2" t="n">
        <v>98262</v>
      </c>
      <c r="C24" s="2" t="n">
        <v>1638</v>
      </c>
      <c r="D24" s="26" t="n">
        <f aca="false">+C24+B24</f>
        <v>99900</v>
      </c>
      <c r="E24" s="23" t="n">
        <f aca="false">D23*(1+$B$6)</f>
        <v>100604.775</v>
      </c>
      <c r="F24" s="2" t="n">
        <f aca="false">C24</f>
        <v>1638</v>
      </c>
      <c r="G24" s="2" t="n">
        <f aca="false">+E24+F24</f>
        <v>102242.775</v>
      </c>
      <c r="H24" s="2" t="n">
        <f aca="false">G24*0.07</f>
        <v>7156.99425</v>
      </c>
      <c r="I24" s="25" t="n">
        <f aca="false">H24+G24</f>
        <v>109399.76925</v>
      </c>
      <c r="J24" s="1" t="s">
        <v>8</v>
      </c>
      <c r="K24" s="1" t="n">
        <v>14</v>
      </c>
      <c r="L24" s="23" t="n">
        <f aca="false">IF(G23*(1+$B$1)&lt;N23, N23, G23*(1+$B$1))</f>
        <v>104014.78175</v>
      </c>
      <c r="M24" s="2" t="n">
        <f aca="false">F24*(1+$B$7)</f>
        <v>1638</v>
      </c>
      <c r="N24" s="2" t="n">
        <f aca="false">IF(N23&gt;M24+L24, N23, M24+L24)</f>
        <v>105652.78175</v>
      </c>
      <c r="O24" s="2" t="n">
        <f aca="false">N24*0.07</f>
        <v>7395.6947225</v>
      </c>
      <c r="P24" s="25" t="n">
        <f aca="false">O24+N24</f>
        <v>113048.4764725</v>
      </c>
      <c r="Q24" s="23" t="n">
        <f aca="false">IF(N23*(1+$B$2)&lt;S23, S23, N23*(1+$B$2))</f>
        <v>106679.9693225</v>
      </c>
      <c r="R24" s="2" t="n">
        <f aca="false">M24*(1+$B$7)</f>
        <v>1638</v>
      </c>
      <c r="S24" s="2" t="n">
        <f aca="false">IF(S23&gt;R24+Q24,S23,R24+Q24)</f>
        <v>108317.9693225</v>
      </c>
      <c r="T24" s="2" t="n">
        <f aca="false">S24*0.07</f>
        <v>7582.257852575</v>
      </c>
      <c r="U24" s="25" t="n">
        <f aca="false">T24+S24</f>
        <v>115900.227175075</v>
      </c>
      <c r="V24" s="23" t="n">
        <f aca="false">IF(S23*(1+$B$3)&lt;X23, X23, S23*(1+$B$3))</f>
        <v>108659.202663025</v>
      </c>
      <c r="W24" s="2" t="n">
        <f aca="false">R24*(1+$B$7)</f>
        <v>1638</v>
      </c>
      <c r="X24" s="2" t="n">
        <f aca="false">IF(X23&gt;W24+V24,X23,W24+V24)</f>
        <v>110297.202663025</v>
      </c>
      <c r="Y24" s="2" t="n">
        <f aca="false">X24*0.07</f>
        <v>7720.80418641175</v>
      </c>
      <c r="Z24" s="25" t="n">
        <f aca="false">Y24+X24</f>
        <v>118018.006849437</v>
      </c>
      <c r="AA24" s="23" t="n">
        <f aca="false">IF(X23*(1+$B$4)&lt;AC23, AC23, X23*(1+$B$4))</f>
        <v>110003.028274425</v>
      </c>
      <c r="AB24" s="2" t="n">
        <f aca="false">W24*(1+$B$7)</f>
        <v>1638</v>
      </c>
      <c r="AC24" s="2" t="n">
        <f aca="false">IF(AC23&gt;AB24+AA24,AC23,AB24+AA24)</f>
        <v>111641.028274425</v>
      </c>
      <c r="AD24" s="2" t="n">
        <f aca="false">AC24*0.07</f>
        <v>7814.87197920978</v>
      </c>
      <c r="AE24" s="25" t="n">
        <f aca="false">AD24+AC24</f>
        <v>119455.900253635</v>
      </c>
      <c r="AF24" s="23" t="n">
        <f aca="false">IF(AC23*(1+$B$5)&lt;AH23, AH23, AC23*(1+$B$5))</f>
        <v>110770.219693659</v>
      </c>
      <c r="AG24" s="2" t="n">
        <f aca="false">AB24*(1+$B$7)</f>
        <v>1638</v>
      </c>
      <c r="AH24" s="2" t="n">
        <f aca="false">IF(AH23&gt;AG24+AF24,AH23,AG24+AF24)</f>
        <v>112408.219693659</v>
      </c>
      <c r="AI24" s="2" t="n">
        <f aca="false">AH24*0.07</f>
        <v>7868.57537855614</v>
      </c>
      <c r="AJ24" s="25" t="n">
        <f aca="false">AI24+AH24</f>
        <v>120276.795072215</v>
      </c>
    </row>
    <row r="25" customFormat="false" ht="15" hidden="false" customHeight="false" outlineLevel="0" collapsed="false">
      <c r="A25" s="1" t="s">
        <v>40</v>
      </c>
      <c r="B25" s="2" t="n">
        <v>99995</v>
      </c>
      <c r="C25" s="2" t="n">
        <v>0</v>
      </c>
      <c r="D25" s="26" t="n">
        <f aca="false">+C25+B25</f>
        <v>99995</v>
      </c>
      <c r="E25" s="23" t="n">
        <f aca="false">D24*(1+$B$6)</f>
        <v>102397.5</v>
      </c>
      <c r="F25" s="2" t="n">
        <f aca="false">C25</f>
        <v>0</v>
      </c>
      <c r="G25" s="2" t="n">
        <f aca="false">+E25+F25</f>
        <v>102397.5</v>
      </c>
      <c r="H25" s="2" t="n">
        <f aca="false">G25*0.07</f>
        <v>7167.825</v>
      </c>
      <c r="I25" s="25" t="n">
        <f aca="false">H25+G25</f>
        <v>109565.325</v>
      </c>
      <c r="J25" s="1" t="s">
        <v>40</v>
      </c>
      <c r="K25" s="1" t="n">
        <v>15</v>
      </c>
      <c r="L25" s="23" t="n">
        <f aca="false">IF(G24*(1+$B$1)&lt;N24, N24, G24*(1+$B$1))</f>
        <v>105652.78175</v>
      </c>
      <c r="M25" s="2" t="n">
        <f aca="false">F25*(1+$B$7)</f>
        <v>0</v>
      </c>
      <c r="N25" s="2" t="n">
        <f aca="false">IF(N24&gt;M25+L25, N24, M25+L25)</f>
        <v>105652.78175</v>
      </c>
      <c r="O25" s="2" t="n">
        <f aca="false">N25*0.07</f>
        <v>7395.6947225</v>
      </c>
      <c r="P25" s="25" t="n">
        <f aca="false">O25+N25</f>
        <v>113048.4764725</v>
      </c>
      <c r="Q25" s="23" t="n">
        <f aca="false">IF(N24*(1+$B$2)&lt;S24, S24, N24*(1+$B$2))</f>
        <v>108822.3652025</v>
      </c>
      <c r="R25" s="2" t="n">
        <f aca="false">M25*(1+$B$7)</f>
        <v>0</v>
      </c>
      <c r="S25" s="2" t="n">
        <f aca="false">IF(S24&gt;R25+Q25,S24,R25+Q25)</f>
        <v>108822.3652025</v>
      </c>
      <c r="T25" s="2" t="n">
        <f aca="false">S25*0.07</f>
        <v>7617.565564175</v>
      </c>
      <c r="U25" s="25" t="n">
        <f aca="false">T25+S25</f>
        <v>116439.930766675</v>
      </c>
      <c r="V25" s="23" t="n">
        <f aca="false">IF(S24*(1+$B$3)&lt;X24, X24, S24*(1+$B$3))</f>
        <v>111567.508402175</v>
      </c>
      <c r="W25" s="2" t="n">
        <f aca="false">R25*(1+$B$7)</f>
        <v>0</v>
      </c>
      <c r="X25" s="2" t="n">
        <f aca="false">IF(X24&gt;W25+V25,X24,W25+V25)</f>
        <v>111567.508402175</v>
      </c>
      <c r="Y25" s="2" t="n">
        <f aca="false">X25*0.07</f>
        <v>7809.72558815225</v>
      </c>
      <c r="Z25" s="25" t="n">
        <f aca="false">Y25+X25</f>
        <v>119377.233990327</v>
      </c>
      <c r="AA25" s="23" t="n">
        <f aca="false">IF(X24*(1+$B$4)&lt;AC24, AC24, X24*(1+$B$4))</f>
        <v>114157.604756231</v>
      </c>
      <c r="AB25" s="2" t="n">
        <f aca="false">W25*(1+$B$7)</f>
        <v>0</v>
      </c>
      <c r="AC25" s="2" t="n">
        <f aca="false">IF(AC24&gt;AB25+AA25,AC24,AB25+AA25)</f>
        <v>114157.604756231</v>
      </c>
      <c r="AD25" s="2" t="n">
        <f aca="false">AC25*0.07</f>
        <v>7991.03233293616</v>
      </c>
      <c r="AE25" s="25" t="n">
        <f aca="false">AD25+AC25</f>
        <v>122148.637089167</v>
      </c>
      <c r="AF25" s="23" t="n">
        <f aca="false">IF(AC24*(1+$B$5)&lt;AH24, AH24, AC24*(1+$B$5))</f>
        <v>115548.46426403</v>
      </c>
      <c r="AG25" s="2" t="n">
        <f aca="false">AB25*(1+$B$7)</f>
        <v>0</v>
      </c>
      <c r="AH25" s="2" t="n">
        <f aca="false">IF(AH24&gt;AG25+AF25,AH24,AG25+AF25)</f>
        <v>115548.46426403</v>
      </c>
      <c r="AI25" s="2" t="n">
        <f aca="false">AH25*0.07</f>
        <v>8088.39249848212</v>
      </c>
      <c r="AJ25" s="25" t="n">
        <f aca="false">AI25+AH25</f>
        <v>123636.856762512</v>
      </c>
    </row>
    <row r="26" customFormat="false" ht="15" hidden="false" customHeight="false" outlineLevel="0" collapsed="false">
      <c r="A26" s="1" t="s">
        <v>41</v>
      </c>
      <c r="B26" s="2" t="n">
        <v>100226</v>
      </c>
      <c r="C26" s="2" t="n">
        <v>0</v>
      </c>
      <c r="D26" s="26" t="n">
        <f aca="false">+C26+B26</f>
        <v>100226</v>
      </c>
      <c r="E26" s="23" t="n">
        <f aca="false">D25*(1+$B$6)</f>
        <v>102494.875</v>
      </c>
      <c r="F26" s="2" t="n">
        <f aca="false">C26</f>
        <v>0</v>
      </c>
      <c r="G26" s="2" t="n">
        <f aca="false">+E26+F26</f>
        <v>102494.875</v>
      </c>
      <c r="H26" s="2" t="n">
        <f aca="false">G26*0.07</f>
        <v>7174.64125</v>
      </c>
      <c r="I26" s="25" t="n">
        <f aca="false">H26+G26</f>
        <v>109669.51625</v>
      </c>
      <c r="J26" s="1" t="s">
        <v>41</v>
      </c>
      <c r="K26" s="1" t="n">
        <v>16</v>
      </c>
      <c r="L26" s="23" t="n">
        <f aca="false">IF(G25*(1+$B$1)&lt;N25, N25, G25*(1+$B$1))</f>
        <v>105652.78175</v>
      </c>
      <c r="M26" s="2" t="n">
        <f aca="false">F26*(1+$B$7)</f>
        <v>0</v>
      </c>
      <c r="N26" s="2" t="n">
        <f aca="false">IF(N25&gt;M26+L26, N25, M26+L26)</f>
        <v>105652.78175</v>
      </c>
      <c r="O26" s="2" t="n">
        <f aca="false">N26*0.07</f>
        <v>7395.6947225</v>
      </c>
      <c r="P26" s="25" t="n">
        <f aca="false">O26+N26</f>
        <v>113048.4764725</v>
      </c>
      <c r="Q26" s="23" t="n">
        <f aca="false">IF(N25*(1+$B$2)&lt;S25, S25, N25*(1+$B$2))</f>
        <v>108822.3652025</v>
      </c>
      <c r="R26" s="2" t="n">
        <f aca="false">M26*(1+$B$7)</f>
        <v>0</v>
      </c>
      <c r="S26" s="2" t="n">
        <f aca="false">IF(S25&gt;R26+Q26,S25,R26+Q26)</f>
        <v>108822.3652025</v>
      </c>
      <c r="T26" s="2" t="n">
        <f aca="false">S26*0.07</f>
        <v>7617.565564175</v>
      </c>
      <c r="U26" s="25" t="n">
        <f aca="false">T26+S26</f>
        <v>116439.930766675</v>
      </c>
      <c r="V26" s="23" t="n">
        <f aca="false">IF(S25*(1+$B$3)&lt;X25, X25, S25*(1+$B$3))</f>
        <v>112087.036158575</v>
      </c>
      <c r="W26" s="2" t="n">
        <f aca="false">R26*(1+$B$7)</f>
        <v>0</v>
      </c>
      <c r="X26" s="2" t="n">
        <f aca="false">IF(X25&gt;W26+V26,X25,W26+V26)</f>
        <v>112087.036158575</v>
      </c>
      <c r="Y26" s="2" t="n">
        <f aca="false">X26*0.07</f>
        <v>7846.09253110025</v>
      </c>
      <c r="Z26" s="25" t="n">
        <f aca="false">Y26+X26</f>
        <v>119933.128689675</v>
      </c>
      <c r="AA26" s="23" t="n">
        <f aca="false">IF(X25*(1+$B$4)&lt;AC25, AC25, X25*(1+$B$4))</f>
        <v>115472.371196251</v>
      </c>
      <c r="AB26" s="2" t="n">
        <f aca="false">W26*(1+$B$7)</f>
        <v>0</v>
      </c>
      <c r="AC26" s="2" t="n">
        <f aca="false">IF(AC25&gt;AB26+AA26,AC25,AB26+AA26)</f>
        <v>115472.371196251</v>
      </c>
      <c r="AD26" s="2" t="n">
        <f aca="false">AC26*0.07</f>
        <v>8083.06598373758</v>
      </c>
      <c r="AE26" s="25" t="n">
        <f aca="false">AD26+AC26</f>
        <v>123555.437179989</v>
      </c>
      <c r="AF26" s="23" t="n">
        <f aca="false">IF(AC25*(1+$B$5)&lt;AH25, AH25, AC25*(1+$B$5))</f>
        <v>118153.120922699</v>
      </c>
      <c r="AG26" s="2" t="n">
        <f aca="false">AB26*(1+$B$7)</f>
        <v>0</v>
      </c>
      <c r="AH26" s="2" t="n">
        <f aca="false">IF(AH25&gt;AG26+AF26,AH25,AG26+AF26)</f>
        <v>118153.120922699</v>
      </c>
      <c r="AI26" s="2" t="n">
        <f aca="false">AH26*0.07</f>
        <v>8270.71846458893</v>
      </c>
      <c r="AJ26" s="25" t="n">
        <f aca="false">AI26+AH26</f>
        <v>126423.839387288</v>
      </c>
    </row>
    <row r="27" customFormat="false" ht="15" hidden="false" customHeight="false" outlineLevel="0" collapsed="false">
      <c r="A27" s="1" t="s">
        <v>42</v>
      </c>
      <c r="B27" s="2" t="n">
        <v>100951</v>
      </c>
      <c r="C27" s="2" t="n">
        <v>0</v>
      </c>
      <c r="D27" s="26" t="n">
        <f aca="false">+C27+B27</f>
        <v>100951</v>
      </c>
      <c r="E27" s="23" t="n">
        <f aca="false">D26*(1+$B$6)</f>
        <v>102731.65</v>
      </c>
      <c r="F27" s="2" t="n">
        <f aca="false">C27</f>
        <v>0</v>
      </c>
      <c r="G27" s="2" t="n">
        <f aca="false">+E27+F27</f>
        <v>102731.65</v>
      </c>
      <c r="H27" s="2" t="n">
        <f aca="false">G27*0.07</f>
        <v>7191.2155</v>
      </c>
      <c r="I27" s="25" t="n">
        <f aca="false">H27+G27</f>
        <v>109922.8655</v>
      </c>
      <c r="J27" s="1" t="s">
        <v>43</v>
      </c>
      <c r="K27" s="1" t="n">
        <v>17</v>
      </c>
      <c r="L27" s="23" t="n">
        <f aca="false">IF(G26*(1+$B$1)&lt;N26, N26, G26*(1+$B$1))</f>
        <v>105652.78175</v>
      </c>
      <c r="M27" s="2" t="n">
        <f aca="false">970*'Step Increment Modification'!$I$16</f>
        <v>1172.22642059749</v>
      </c>
      <c r="N27" s="2" t="n">
        <f aca="false">IF(N26&gt;M27+L27, N26, M27+L27)</f>
        <v>106825.008170597</v>
      </c>
      <c r="O27" s="2" t="n">
        <f aca="false">N27*0.07</f>
        <v>7477.75057194183</v>
      </c>
      <c r="P27" s="25" t="n">
        <f aca="false">O27+N27</f>
        <v>114302.758742539</v>
      </c>
      <c r="Q27" s="23" t="n">
        <f aca="false">IF(N26*(1+$B$2)&lt;S26, S26, N26*(1+$B$2))</f>
        <v>108822.3652025</v>
      </c>
      <c r="R27" s="2" t="n">
        <f aca="false">M27*(1+$B$7)</f>
        <v>1172.22642059749</v>
      </c>
      <c r="S27" s="2" t="n">
        <f aca="false">IF(S26&gt;R27+Q27,S26,R27+Q27)</f>
        <v>109994.591623097</v>
      </c>
      <c r="T27" s="2" t="n">
        <f aca="false">S27*0.07</f>
        <v>7699.62141361683</v>
      </c>
      <c r="U27" s="25" t="n">
        <f aca="false">T27+S27</f>
        <v>117694.213036714</v>
      </c>
      <c r="V27" s="23" t="n">
        <f aca="false">IF(S26*(1+$B$3)&lt;X26, X26, S26*(1+$B$3))</f>
        <v>112087.036158575</v>
      </c>
      <c r="W27" s="2" t="n">
        <f aca="false">R27*(1+$B$7)</f>
        <v>1172.22642059749</v>
      </c>
      <c r="X27" s="2" t="n">
        <f aca="false">IF(X26&gt;W27+V27,X26,W27+V27)</f>
        <v>113259.262579173</v>
      </c>
      <c r="Y27" s="2" t="n">
        <f aca="false">X27*0.07</f>
        <v>7928.14838054207</v>
      </c>
      <c r="Z27" s="25" t="n">
        <f aca="false">Y27+X27</f>
        <v>121187.410959715</v>
      </c>
      <c r="AA27" s="23" t="n">
        <f aca="false">IF(X26*(1+$B$4)&lt;AC26, AC26, X26*(1+$B$4))</f>
        <v>116010.082424125</v>
      </c>
      <c r="AB27" s="2" t="n">
        <f aca="false">W27*(1+$B$7)</f>
        <v>1172.22642059749</v>
      </c>
      <c r="AC27" s="2" t="n">
        <f aca="false">IF(AC26&gt;AB27+AA27,AC26,AB27+AA27)</f>
        <v>117182.308844723</v>
      </c>
      <c r="AD27" s="2" t="n">
        <f aca="false">AC27*0.07</f>
        <v>8202.76161913058</v>
      </c>
      <c r="AE27" s="25" t="n">
        <f aca="false">AD27+AC27</f>
        <v>125385.070463853</v>
      </c>
      <c r="AF27" s="23" t="n">
        <f aca="false">IF(AC26*(1+$B$5)&lt;AH26, AH26, AC26*(1+$B$5))</f>
        <v>119513.90418812</v>
      </c>
      <c r="AG27" s="2" t="n">
        <f aca="false">AB27*(1+$B$7)</f>
        <v>1172.22642059749</v>
      </c>
      <c r="AH27" s="2" t="n">
        <f aca="false">IF(AH26&gt;AG27+AF27,AH26,AG27+AF27)</f>
        <v>120686.130608717</v>
      </c>
      <c r="AI27" s="2" t="n">
        <f aca="false">AH27*0.07</f>
        <v>8448.02914261022</v>
      </c>
      <c r="AJ27" s="25" t="n">
        <f aca="false">AI27+AH27</f>
        <v>129134.159751328</v>
      </c>
    </row>
    <row r="28" customFormat="false" ht="15" hidden="false" customHeight="false" outlineLevel="0" collapsed="false">
      <c r="A28" s="1" t="s">
        <v>44</v>
      </c>
      <c r="B28" s="2" t="n">
        <v>101867</v>
      </c>
      <c r="C28" s="2" t="n">
        <v>0</v>
      </c>
      <c r="D28" s="26" t="n">
        <f aca="false">+C28+B28</f>
        <v>101867</v>
      </c>
      <c r="E28" s="23" t="n">
        <f aca="false">D27*(1+$B$6)</f>
        <v>103474.775</v>
      </c>
      <c r="F28" s="2" t="n">
        <f aca="false">C28</f>
        <v>0</v>
      </c>
      <c r="G28" s="2" t="n">
        <f aca="false">+E28+F28</f>
        <v>103474.775</v>
      </c>
      <c r="H28" s="2" t="n">
        <f aca="false">G28*0.07</f>
        <v>7243.23425</v>
      </c>
      <c r="I28" s="25" t="n">
        <f aca="false">H28+G28</f>
        <v>110718.00925</v>
      </c>
      <c r="J28" s="1" t="s">
        <v>45</v>
      </c>
      <c r="K28" s="1" t="n">
        <v>18</v>
      </c>
      <c r="L28" s="23" t="n">
        <f aca="false">IF(G27*(1+$B$1)&lt;N27, N27, G27*(1+$B$1))</f>
        <v>106825.008170597</v>
      </c>
      <c r="M28" s="2" t="n">
        <f aca="false">F28*(1+$B$7)</f>
        <v>0</v>
      </c>
      <c r="N28" s="2" t="n">
        <f aca="false">IF(N27&gt;M28+L28, N27, M28+L28)</f>
        <v>106825.008170597</v>
      </c>
      <c r="O28" s="2" t="n">
        <f aca="false">N28*0.07</f>
        <v>7477.75057194183</v>
      </c>
      <c r="P28" s="25" t="n">
        <f aca="false">O28+N28</f>
        <v>114302.758742539</v>
      </c>
      <c r="Q28" s="23" t="n">
        <f aca="false">IF(N27*(1+$B$2)&lt;S27, S27, N27*(1+$B$2))</f>
        <v>110029.758415715</v>
      </c>
      <c r="R28" s="2" t="n">
        <f aca="false">M28*(1+$B$7)</f>
        <v>0</v>
      </c>
      <c r="S28" s="2" t="n">
        <f aca="false">IF(S27&gt;R28+Q28,S27,R28+Q28)</f>
        <v>110029.758415715</v>
      </c>
      <c r="T28" s="2" t="n">
        <f aca="false">S28*0.07</f>
        <v>7702.08308910008</v>
      </c>
      <c r="U28" s="25" t="n">
        <f aca="false">T28+S28</f>
        <v>117731.841504816</v>
      </c>
      <c r="V28" s="23" t="n">
        <f aca="false">IF(S27*(1+$B$3)&lt;X27, X27, S27*(1+$B$3))</f>
        <v>113294.42937179</v>
      </c>
      <c r="W28" s="2" t="n">
        <f aca="false">R28*(1+$B$7)</f>
        <v>0</v>
      </c>
      <c r="X28" s="2" t="n">
        <f aca="false">IF(X27&gt;W28+V28,X27,W28+V28)</f>
        <v>113294.42937179</v>
      </c>
      <c r="Y28" s="2" t="n">
        <f aca="false">X28*0.07</f>
        <v>7930.61005602533</v>
      </c>
      <c r="Z28" s="25" t="n">
        <f aca="false">Y28+X28</f>
        <v>121225.039427816</v>
      </c>
      <c r="AA28" s="23" t="n">
        <f aca="false">IF(X27*(1+$B$4)&lt;AC27, AC27, X27*(1+$B$4))</f>
        <v>117223.336769444</v>
      </c>
      <c r="AB28" s="2" t="n">
        <f aca="false">W28*(1+$B$7)</f>
        <v>0</v>
      </c>
      <c r="AC28" s="2" t="n">
        <f aca="false">IF(AC27&gt;AB28+AA28,AC27,AB28+AA28)</f>
        <v>117223.336769444</v>
      </c>
      <c r="AD28" s="2" t="n">
        <f aca="false">AC28*0.07</f>
        <v>8205.63357386105</v>
      </c>
      <c r="AE28" s="25" t="n">
        <f aca="false">AD28+AC28</f>
        <v>125428.970343305</v>
      </c>
      <c r="AF28" s="23" t="n">
        <f aca="false">IF(AC27*(1+$B$5)&lt;AH27, AH27, AC27*(1+$B$5))</f>
        <v>121283.689654288</v>
      </c>
      <c r="AG28" s="2" t="n">
        <f aca="false">AB28*(1+$B$7)</f>
        <v>0</v>
      </c>
      <c r="AH28" s="2" t="n">
        <f aca="false">IF(AH27&gt;AG28+AF28,AH27,AG28+AF28)</f>
        <v>121283.689654288</v>
      </c>
      <c r="AI28" s="2" t="n">
        <f aca="false">AH28*0.07</f>
        <v>8489.85827580015</v>
      </c>
      <c r="AJ28" s="25" t="n">
        <f aca="false">AI28+AH28</f>
        <v>129773.547930088</v>
      </c>
    </row>
    <row r="29" customFormat="false" ht="15" hidden="false" customHeight="false" outlineLevel="0" collapsed="false">
      <c r="A29" s="1" t="s">
        <v>46</v>
      </c>
      <c r="B29" s="2" t="n">
        <v>102778</v>
      </c>
      <c r="C29" s="2" t="n">
        <v>0</v>
      </c>
      <c r="D29" s="26" t="n">
        <f aca="false">+C29+B29</f>
        <v>102778</v>
      </c>
      <c r="E29" s="23" t="n">
        <f aca="false">D28*(1+$B$6)</f>
        <v>104413.675</v>
      </c>
      <c r="F29" s="2" t="n">
        <f aca="false">C29</f>
        <v>0</v>
      </c>
      <c r="G29" s="2" t="n">
        <f aca="false">+E29+F29</f>
        <v>104413.675</v>
      </c>
      <c r="H29" s="2" t="n">
        <f aca="false">G29*0.07</f>
        <v>7308.95725</v>
      </c>
      <c r="I29" s="25" t="n">
        <f aca="false">H29+G29</f>
        <v>111722.63225</v>
      </c>
      <c r="J29" s="1" t="s">
        <v>47</v>
      </c>
      <c r="K29" s="1" t="n">
        <v>19</v>
      </c>
      <c r="L29" s="23" t="n">
        <f aca="false">IF(G28*(1+$B$1)&lt;N28, N28, G28*(1+$B$1))</f>
        <v>106825.008170597</v>
      </c>
      <c r="M29" s="2" t="n">
        <f aca="false">F29*(1+$B$7)</f>
        <v>0</v>
      </c>
      <c r="N29" s="2" t="n">
        <f aca="false">IF(N28&gt;M29+L29, N28, M29+L29)</f>
        <v>106825.008170597</v>
      </c>
      <c r="O29" s="2" t="n">
        <f aca="false">N29*0.07</f>
        <v>7477.75057194183</v>
      </c>
      <c r="P29" s="25" t="n">
        <f aca="false">O29+N29</f>
        <v>114302.758742539</v>
      </c>
      <c r="Q29" s="23" t="n">
        <f aca="false">IF(N28*(1+$B$2)&lt;S28, S28, N28*(1+$B$2))</f>
        <v>110029.758415715</v>
      </c>
      <c r="R29" s="2" t="n">
        <f aca="false">M29*(1+$B$7)</f>
        <v>0</v>
      </c>
      <c r="S29" s="2" t="n">
        <f aca="false">IF(S28&gt;R29+Q29,S28,R29+Q29)</f>
        <v>110029.758415715</v>
      </c>
      <c r="T29" s="2" t="n">
        <f aca="false">S29*0.07</f>
        <v>7702.08308910008</v>
      </c>
      <c r="U29" s="25" t="n">
        <f aca="false">T29+S29</f>
        <v>117731.841504816</v>
      </c>
      <c r="V29" s="23" t="n">
        <f aca="false">IF(S28*(1+$B$3)&lt;X28, X28, S28*(1+$B$3))</f>
        <v>113330.651168187</v>
      </c>
      <c r="W29" s="2" t="n">
        <f aca="false">R29*(1+$B$7)</f>
        <v>0</v>
      </c>
      <c r="X29" s="2" t="n">
        <f aca="false">IF(X28&gt;W29+V29,X28,W29+V29)</f>
        <v>113330.651168187</v>
      </c>
      <c r="Y29" s="2" t="n">
        <f aca="false">X29*0.07</f>
        <v>7933.14558177308</v>
      </c>
      <c r="Z29" s="25" t="n">
        <f aca="false">Y29+X29</f>
        <v>121263.79674996</v>
      </c>
      <c r="AA29" s="23" t="n">
        <f aca="false">IF(X28*(1+$B$4)&lt;AC28, AC28, X28*(1+$B$4))</f>
        <v>117259.734399803</v>
      </c>
      <c r="AB29" s="2" t="n">
        <f aca="false">W29*(1+$B$7)</f>
        <v>0</v>
      </c>
      <c r="AC29" s="2" t="n">
        <f aca="false">IF(AC28&gt;AB29+AA29,AC28,AB29+AA29)</f>
        <v>117259.734399803</v>
      </c>
      <c r="AD29" s="2" t="n">
        <f aca="false">AC29*0.07</f>
        <v>8208.18140798621</v>
      </c>
      <c r="AE29" s="25" t="n">
        <f aca="false">AD29+AC29</f>
        <v>125467.915807789</v>
      </c>
      <c r="AF29" s="23" t="n">
        <f aca="false">IF(AC28*(1+$B$5)&lt;AH28, AH28, AC28*(1+$B$5))</f>
        <v>121326.153556374</v>
      </c>
      <c r="AG29" s="2" t="n">
        <f aca="false">AB29*(1+$B$7)</f>
        <v>0</v>
      </c>
      <c r="AH29" s="2" t="n">
        <f aca="false">IF(AH28&gt;AG29+AF29,AH28,AG29+AF29)</f>
        <v>121326.153556374</v>
      </c>
      <c r="AI29" s="2" t="n">
        <f aca="false">AH29*0.07</f>
        <v>8492.83074894618</v>
      </c>
      <c r="AJ29" s="25" t="n">
        <f aca="false">AI29+AH29</f>
        <v>129818.98430532</v>
      </c>
    </row>
    <row r="30" customFormat="false" ht="15" hidden="false" customHeight="false" outlineLevel="0" collapsed="false">
      <c r="A30" s="1" t="s">
        <v>43</v>
      </c>
      <c r="B30" s="2" t="n">
        <v>102778</v>
      </c>
      <c r="C30" s="2" t="n">
        <v>1521</v>
      </c>
      <c r="D30" s="26" t="n">
        <f aca="false">+C30+B30</f>
        <v>104299</v>
      </c>
      <c r="E30" s="23" t="n">
        <f aca="false">D29*(1+$B$6)</f>
        <v>105347.45</v>
      </c>
      <c r="F30" s="2" t="n">
        <f aca="false">C30</f>
        <v>1521</v>
      </c>
      <c r="G30" s="2" t="n">
        <f aca="false">+E30+F30</f>
        <v>106868.45</v>
      </c>
      <c r="H30" s="2" t="n">
        <f aca="false">G30*0.07</f>
        <v>7480.7915</v>
      </c>
      <c r="I30" s="25" t="n">
        <f aca="false">H30+G30</f>
        <v>114349.2415</v>
      </c>
      <c r="J30" s="1" t="s">
        <v>48</v>
      </c>
      <c r="K30" s="1" t="n">
        <v>20</v>
      </c>
      <c r="L30" s="23" t="n">
        <f aca="false">IF(G29*(1+$B$1)&lt;N29, N29, G29*(1+$B$1))</f>
        <v>107546.08525</v>
      </c>
      <c r="M30" s="2" t="n">
        <f aca="false">F30*(1+$B$7)</f>
        <v>1521</v>
      </c>
      <c r="N30" s="2" t="n">
        <f aca="false">IF(N29&gt;M30+L30, N29, M30+L30)</f>
        <v>109067.08525</v>
      </c>
      <c r="O30" s="2" t="n">
        <f aca="false">N30*0.07</f>
        <v>7634.6959675</v>
      </c>
      <c r="P30" s="25" t="n">
        <f aca="false">O30+N30</f>
        <v>116701.7812175</v>
      </c>
      <c r="Q30" s="23" t="n">
        <f aca="false">IF(N29*(1+$B$2)&lt;S29, S29, N29*(1+$B$2))</f>
        <v>110029.758415715</v>
      </c>
      <c r="R30" s="2" t="n">
        <f aca="false">M30*(1+$B$7)</f>
        <v>1521</v>
      </c>
      <c r="S30" s="2" t="n">
        <f aca="false">IF(S29&gt;R30+Q30,S29,R30+Q30)</f>
        <v>111550.758415715</v>
      </c>
      <c r="T30" s="2" t="n">
        <f aca="false">S30*0.07</f>
        <v>7808.55308910008</v>
      </c>
      <c r="U30" s="25" t="n">
        <f aca="false">T30+S30</f>
        <v>119359.311504816</v>
      </c>
      <c r="V30" s="23" t="n">
        <f aca="false">IF(S29*(1+$B$3)&lt;X29, X29, S29*(1+$B$3))</f>
        <v>113330.651168187</v>
      </c>
      <c r="W30" s="2" t="n">
        <f aca="false">R30*(1+$B$7)</f>
        <v>1521</v>
      </c>
      <c r="X30" s="2" t="n">
        <f aca="false">IF(X29&gt;W30+V30,X29,W30+V30)</f>
        <v>114851.651168187</v>
      </c>
      <c r="Y30" s="2" t="n">
        <f aca="false">X30*0.07</f>
        <v>8039.61558177308</v>
      </c>
      <c r="Z30" s="25" t="n">
        <f aca="false">Y30+X30</f>
        <v>122891.26674996</v>
      </c>
      <c r="AA30" s="23" t="n">
        <f aca="false">IF(X29*(1+$B$4)&lt;AC29, AC29, X29*(1+$B$4))</f>
        <v>117297.223959073</v>
      </c>
      <c r="AB30" s="2" t="n">
        <f aca="false">W30*(1+$B$7)</f>
        <v>1521</v>
      </c>
      <c r="AC30" s="2" t="n">
        <f aca="false">IF(AC29&gt;AB30+AA30,AC29,AB30+AA30)</f>
        <v>118818.223959073</v>
      </c>
      <c r="AD30" s="2" t="n">
        <f aca="false">AC30*0.07</f>
        <v>8317.27567713514</v>
      </c>
      <c r="AE30" s="25" t="n">
        <f aca="false">AD30+AC30</f>
        <v>127135.499636209</v>
      </c>
      <c r="AF30" s="23" t="n">
        <f aca="false">IF(AC29*(1+$B$5)&lt;AH29, AH29, AC29*(1+$B$5))</f>
        <v>121363.825103796</v>
      </c>
      <c r="AG30" s="2" t="n">
        <f aca="false">AB30*(1+$B$7)</f>
        <v>1521</v>
      </c>
      <c r="AH30" s="2" t="n">
        <f aca="false">IF(AH29&gt;AG30+AF30,AH29,AG30+AF30)</f>
        <v>122884.825103796</v>
      </c>
      <c r="AI30" s="2" t="n">
        <f aca="false">AH30*0.07</f>
        <v>8601.93775726573</v>
      </c>
      <c r="AJ30" s="25" t="n">
        <f aca="false">AI30+AH30</f>
        <v>131486.762861062</v>
      </c>
    </row>
    <row r="31" customFormat="false" ht="15" hidden="false" customHeight="false" outlineLevel="0" collapsed="false">
      <c r="A31" s="1" t="s">
        <v>45</v>
      </c>
      <c r="B31" s="2" t="n">
        <v>104330</v>
      </c>
      <c r="C31" s="2" t="n">
        <v>0</v>
      </c>
      <c r="D31" s="26" t="n">
        <f aca="false">+C31+B31</f>
        <v>104330</v>
      </c>
      <c r="E31" s="23" t="n">
        <f aca="false">D30*(1+$B$6)</f>
        <v>106906.475</v>
      </c>
      <c r="F31" s="2" t="n">
        <f aca="false">C31</f>
        <v>0</v>
      </c>
      <c r="G31" s="2" t="n">
        <f aca="false">+E31+F31</f>
        <v>106906.475</v>
      </c>
      <c r="H31" s="2" t="n">
        <f aca="false">G31*0.07</f>
        <v>7483.45325</v>
      </c>
      <c r="I31" s="25" t="n">
        <f aca="false">H31+G31</f>
        <v>114389.92825</v>
      </c>
      <c r="J31" s="1" t="s">
        <v>49</v>
      </c>
      <c r="K31" s="1" t="n">
        <v>21</v>
      </c>
      <c r="L31" s="23" t="n">
        <f aca="false">IF(G30*(1+$B$1)&lt;N30, N30, G30*(1+$B$1))</f>
        <v>110074.5035</v>
      </c>
      <c r="M31" s="2" t="n">
        <f aca="false">F31*(1+$B$7)</f>
        <v>0</v>
      </c>
      <c r="N31" s="2" t="n">
        <f aca="false">IF(N30&gt;M31+L31, N30, M31+L31)</f>
        <v>110074.5035</v>
      </c>
      <c r="O31" s="2" t="n">
        <f aca="false">N31*0.07</f>
        <v>7705.215245</v>
      </c>
      <c r="P31" s="25" t="n">
        <f aca="false">O31+N31</f>
        <v>117779.718745</v>
      </c>
      <c r="Q31" s="23" t="n">
        <f aca="false">IF(N30*(1+$B$2)&lt;S30, S30, N30*(1+$B$2))</f>
        <v>112339.0978075</v>
      </c>
      <c r="R31" s="2" t="n">
        <f aca="false">M31*(1+$B$7)</f>
        <v>0</v>
      </c>
      <c r="S31" s="2" t="n">
        <f aca="false">IF(S30&gt;R31+Q31,S30,R31+Q31)</f>
        <v>112339.0978075</v>
      </c>
      <c r="T31" s="2" t="n">
        <f aca="false">S31*0.07</f>
        <v>7863.736846525</v>
      </c>
      <c r="U31" s="25" t="n">
        <f aca="false">T31+S31</f>
        <v>120202.834654025</v>
      </c>
      <c r="V31" s="23" t="n">
        <f aca="false">IF(S30*(1+$B$3)&lt;X30, X30, S30*(1+$B$3))</f>
        <v>114897.281168187</v>
      </c>
      <c r="W31" s="2" t="n">
        <f aca="false">R31*(1+$B$7)</f>
        <v>0</v>
      </c>
      <c r="X31" s="2" t="n">
        <f aca="false">IF(X30&gt;W31+V31,X30,W31+V31)</f>
        <v>114897.281168187</v>
      </c>
      <c r="Y31" s="2" t="n">
        <f aca="false">X31*0.07</f>
        <v>8042.80968177308</v>
      </c>
      <c r="Z31" s="25" t="n">
        <f aca="false">Y31+X31</f>
        <v>122940.09084996</v>
      </c>
      <c r="AA31" s="23" t="n">
        <f aca="false">IF(X30*(1+$B$4)&lt;AC30, AC30, X30*(1+$B$4))</f>
        <v>118871.458959073</v>
      </c>
      <c r="AB31" s="2" t="n">
        <f aca="false">W31*(1+$B$7)</f>
        <v>0</v>
      </c>
      <c r="AC31" s="2" t="n">
        <f aca="false">IF(AC30&gt;AB31+AA31,AC30,AB31+AA31)</f>
        <v>118871.458959073</v>
      </c>
      <c r="AD31" s="2" t="n">
        <f aca="false">AC31*0.07</f>
        <v>8321.00212713514</v>
      </c>
      <c r="AE31" s="25" t="n">
        <f aca="false">AD31+AC31</f>
        <v>127192.461086209</v>
      </c>
      <c r="AF31" s="23" t="n">
        <f aca="false">IF(AC30*(1+$B$5)&lt;AH30, AH30, AC30*(1+$B$5))</f>
        <v>122976.861797641</v>
      </c>
      <c r="AG31" s="2" t="n">
        <f aca="false">AB31*(1+$B$7)</f>
        <v>0</v>
      </c>
      <c r="AH31" s="2" t="n">
        <f aca="false">IF(AH30&gt;AG31+AF31,AH30,AG31+AF31)</f>
        <v>122976.861797641</v>
      </c>
      <c r="AI31" s="2" t="n">
        <f aca="false">AH31*0.07</f>
        <v>8608.38032583487</v>
      </c>
      <c r="AJ31" s="25" t="n">
        <f aca="false">AI31+AH31</f>
        <v>131585.242123476</v>
      </c>
    </row>
    <row r="32" customFormat="false" ht="15" hidden="false" customHeight="false" outlineLevel="0" collapsed="false">
      <c r="A32" s="1" t="s">
        <v>47</v>
      </c>
      <c r="B32" s="2" t="n">
        <v>104330</v>
      </c>
      <c r="C32" s="2" t="n">
        <v>0</v>
      </c>
      <c r="D32" s="26" t="n">
        <f aca="false">+C32+B32</f>
        <v>104330</v>
      </c>
      <c r="E32" s="23" t="n">
        <f aca="false">D31*(1+$B$6)</f>
        <v>106938.25</v>
      </c>
      <c r="F32" s="2" t="n">
        <f aca="false">C32</f>
        <v>0</v>
      </c>
      <c r="G32" s="2" t="n">
        <f aca="false">+E32+F32</f>
        <v>106938.25</v>
      </c>
      <c r="H32" s="2" t="n">
        <f aca="false">G32*0.07</f>
        <v>7485.6775</v>
      </c>
      <c r="I32" s="25" t="n">
        <f aca="false">H32+G32</f>
        <v>114423.9275</v>
      </c>
      <c r="J32" s="1" t="s">
        <v>50</v>
      </c>
      <c r="K32" s="1" t="n">
        <v>22</v>
      </c>
      <c r="L32" s="23" t="n">
        <f aca="false">IF(G31*(1+$B$1)&lt;N31, N31, G31*(1+$B$1))</f>
        <v>110113.66925</v>
      </c>
      <c r="M32" s="2" t="n">
        <f aca="false">F32*(1+$B$7)</f>
        <v>0</v>
      </c>
      <c r="N32" s="2" t="n">
        <f aca="false">IF(N31&gt;M32+L32, N31, M32+L32)</f>
        <v>110113.66925</v>
      </c>
      <c r="O32" s="2" t="n">
        <f aca="false">N32*0.07</f>
        <v>7707.9568475</v>
      </c>
      <c r="P32" s="25" t="n">
        <f aca="false">O32+N32</f>
        <v>117821.6260975</v>
      </c>
      <c r="Q32" s="23" t="n">
        <f aca="false">IF(N31*(1+$B$2)&lt;S31, S31, N31*(1+$B$2))</f>
        <v>113376.738605</v>
      </c>
      <c r="R32" s="2" t="n">
        <f aca="false">M32*(1+$B$7)</f>
        <v>0</v>
      </c>
      <c r="S32" s="2" t="n">
        <f aca="false">IF(S31&gt;R32+Q32,S31,R32+Q32)</f>
        <v>113376.738605</v>
      </c>
      <c r="T32" s="2" t="n">
        <f aca="false">S32*0.07</f>
        <v>7936.37170235</v>
      </c>
      <c r="U32" s="25" t="n">
        <f aca="false">T32+S32</f>
        <v>121313.11030735</v>
      </c>
      <c r="V32" s="23" t="n">
        <f aca="false">IF(S31*(1+$B$3)&lt;X31, X31, S31*(1+$B$3))</f>
        <v>115709.270741725</v>
      </c>
      <c r="W32" s="2" t="n">
        <f aca="false">R32*(1+$B$7)</f>
        <v>0</v>
      </c>
      <c r="X32" s="2" t="n">
        <f aca="false">IF(X31&gt;W32+V32,X31,W32+V32)</f>
        <v>115709.270741725</v>
      </c>
      <c r="Y32" s="2" t="n">
        <f aca="false">X32*0.07</f>
        <v>8099.64895192075</v>
      </c>
      <c r="Z32" s="25" t="n">
        <f aca="false">Y32+X32</f>
        <v>123808.919693646</v>
      </c>
      <c r="AA32" s="23" t="n">
        <f aca="false">IF(X31*(1+$B$4)&lt;AC31, AC31, X31*(1+$B$4))</f>
        <v>118918.686009073</v>
      </c>
      <c r="AB32" s="2" t="n">
        <f aca="false">W32*(1+$B$7)</f>
        <v>0</v>
      </c>
      <c r="AC32" s="2" t="n">
        <f aca="false">IF(AC31&gt;AB32+AA32,AC31,AB32+AA32)</f>
        <v>118918.686009073</v>
      </c>
      <c r="AD32" s="2" t="n">
        <f aca="false">AC32*0.07</f>
        <v>8324.30802063514</v>
      </c>
      <c r="AE32" s="25" t="n">
        <f aca="false">AD32+AC32</f>
        <v>127242.994029709</v>
      </c>
      <c r="AF32" s="23" t="n">
        <f aca="false">IF(AC31*(1+$B$5)&lt;AH31, AH31, AC31*(1+$B$5))</f>
        <v>123031.960022641</v>
      </c>
      <c r="AG32" s="2" t="n">
        <f aca="false">AB32*(1+$B$7)</f>
        <v>0</v>
      </c>
      <c r="AH32" s="2" t="n">
        <f aca="false">IF(AH31&gt;AG32+AF32,AH31,AG32+AF32)</f>
        <v>123031.960022641</v>
      </c>
      <c r="AI32" s="2" t="n">
        <f aca="false">AH32*0.07</f>
        <v>8612.23720158487</v>
      </c>
      <c r="AJ32" s="25" t="n">
        <f aca="false">AI32+AH32</f>
        <v>131644.197224226</v>
      </c>
    </row>
    <row r="33" customFormat="false" ht="15" hidden="false" customHeight="false" outlineLevel="0" collapsed="false">
      <c r="A33" s="1" t="s">
        <v>51</v>
      </c>
      <c r="B33" s="2" t="n">
        <v>104330</v>
      </c>
      <c r="C33" s="2" t="n">
        <v>0</v>
      </c>
      <c r="D33" s="26" t="n">
        <f aca="false">+C33+B33</f>
        <v>104330</v>
      </c>
      <c r="E33" s="23" t="n">
        <f aca="false">D32*(1+$B$6)</f>
        <v>106938.25</v>
      </c>
      <c r="F33" s="2" t="n">
        <f aca="false">C33</f>
        <v>0</v>
      </c>
      <c r="G33" s="2" t="n">
        <f aca="false">+E33+F33</f>
        <v>106938.25</v>
      </c>
      <c r="H33" s="2" t="n">
        <f aca="false">G33*0.07</f>
        <v>7485.6775</v>
      </c>
      <c r="I33" s="25" t="n">
        <f aca="false">H33+G33</f>
        <v>114423.9275</v>
      </c>
      <c r="J33" s="1" t="s">
        <v>52</v>
      </c>
      <c r="K33" s="1" t="n">
        <v>23</v>
      </c>
      <c r="L33" s="23" t="n">
        <f aca="false">IF(G32*(1+$B$1)&lt;N32, N32, G32*(1+$B$1))</f>
        <v>110146.3975</v>
      </c>
      <c r="M33" s="2" t="n">
        <f aca="false">550*'Step Increment Modification'!$I$16</f>
        <v>664.664465287236</v>
      </c>
      <c r="N33" s="2" t="n">
        <f aca="false">IF(N32&gt;M33+L33, N32, M33+L33)</f>
        <v>110811.061965287</v>
      </c>
      <c r="O33" s="2" t="n">
        <f aca="false">N33*0.07</f>
        <v>7756.77433757011</v>
      </c>
      <c r="P33" s="25" t="n">
        <f aca="false">O33+N33</f>
        <v>118567.836302857</v>
      </c>
      <c r="Q33" s="23" t="n">
        <f aca="false">IF(N32*(1+$B$2)&lt;S32, S32, N32*(1+$B$2))</f>
        <v>113417.0793275</v>
      </c>
      <c r="R33" s="2" t="n">
        <f aca="false">M33*(1+$B$7)</f>
        <v>664.664465287236</v>
      </c>
      <c r="S33" s="2" t="n">
        <f aca="false">IF(S32&gt;R33+Q33,S32,R33+Q33)</f>
        <v>114081.743792787</v>
      </c>
      <c r="T33" s="2" t="n">
        <f aca="false">S33*0.07</f>
        <v>7985.72206549511</v>
      </c>
      <c r="U33" s="25" t="n">
        <f aca="false">T33+S33</f>
        <v>122067.465858282</v>
      </c>
      <c r="V33" s="23" t="n">
        <f aca="false">IF(S32*(1+$B$3)&lt;X32, X32, S32*(1+$B$3))</f>
        <v>116778.04076315</v>
      </c>
      <c r="W33" s="2" t="n">
        <f aca="false">R33*(1+$B$7)</f>
        <v>664.664465287236</v>
      </c>
      <c r="X33" s="2" t="n">
        <f aca="false">IF(X32&gt;W33+V33,X32,W33+V33)</f>
        <v>117442.705228437</v>
      </c>
      <c r="Y33" s="2" t="n">
        <f aca="false">X33*0.07</f>
        <v>8220.98936599061</v>
      </c>
      <c r="Z33" s="25" t="n">
        <f aca="false">Y33+X33</f>
        <v>125663.694594428</v>
      </c>
      <c r="AA33" s="23" t="n">
        <f aca="false">IF(X32*(1+$B$4)&lt;AC32, AC32, X32*(1+$B$4))</f>
        <v>119759.095217685</v>
      </c>
      <c r="AB33" s="2" t="n">
        <f aca="false">W33*(1+$B$7)</f>
        <v>664.664465287236</v>
      </c>
      <c r="AC33" s="2" t="n">
        <f aca="false">IF(AC32&gt;AB33+AA33,AC32,AB33+AA33)</f>
        <v>120423.759682973</v>
      </c>
      <c r="AD33" s="2" t="n">
        <f aca="false">AC33*0.07</f>
        <v>8429.66317780808</v>
      </c>
      <c r="AE33" s="25" t="n">
        <f aca="false">AD33+AC33</f>
        <v>128853.422860781</v>
      </c>
      <c r="AF33" s="23" t="n">
        <f aca="false">IF(AC32*(1+$B$5)&lt;AH32, AH32, AC32*(1+$B$5))</f>
        <v>123080.840019391</v>
      </c>
      <c r="AG33" s="2" t="n">
        <f aca="false">AB33*(1+$B$7)</f>
        <v>664.664465287236</v>
      </c>
      <c r="AH33" s="2" t="n">
        <f aca="false">IF(AH32&gt;AG33+AF33,AH32,AG33+AF33)</f>
        <v>123745.504484678</v>
      </c>
      <c r="AI33" s="2" t="n">
        <f aca="false">AH33*0.07</f>
        <v>8662.18531392748</v>
      </c>
      <c r="AJ33" s="25" t="n">
        <f aca="false">AI33+AH33</f>
        <v>132407.689798606</v>
      </c>
    </row>
    <row r="34" customFormat="false" ht="15" hidden="false" customHeight="false" outlineLevel="0" collapsed="false">
      <c r="A34" s="1" t="s">
        <v>53</v>
      </c>
      <c r="B34" s="2" t="n">
        <v>104361</v>
      </c>
      <c r="C34" s="2" t="n">
        <v>0</v>
      </c>
      <c r="D34" s="26" t="n">
        <f aca="false">+C34+B34</f>
        <v>104361</v>
      </c>
      <c r="E34" s="23" t="n">
        <f aca="false">D33*(1+$B$6)</f>
        <v>106938.25</v>
      </c>
      <c r="F34" s="2" t="n">
        <f aca="false">C34</f>
        <v>0</v>
      </c>
      <c r="G34" s="2" t="n">
        <f aca="false">+E34+F34</f>
        <v>106938.25</v>
      </c>
      <c r="H34" s="2" t="n">
        <f aca="false">G34*0.07</f>
        <v>7485.6775</v>
      </c>
      <c r="I34" s="25" t="n">
        <f aca="false">H34+G34</f>
        <v>114423.9275</v>
      </c>
      <c r="J34" s="1" t="s">
        <v>54</v>
      </c>
      <c r="K34" s="1" t="n">
        <v>24</v>
      </c>
      <c r="L34" s="23" t="n">
        <f aca="false">IF(G33*(1+$B$1)&lt;N33, N33, G33*(1+$B$1))</f>
        <v>110811.061965287</v>
      </c>
      <c r="M34" s="2" t="n">
        <f aca="false">F34*(1+$B$7)</f>
        <v>0</v>
      </c>
      <c r="N34" s="2" t="n">
        <f aca="false">IF(N33&gt;M34+L34, N33, M34+L34)</f>
        <v>110811.061965287</v>
      </c>
      <c r="O34" s="2" t="n">
        <f aca="false">N34*0.07</f>
        <v>7756.77433757011</v>
      </c>
      <c r="P34" s="25" t="n">
        <f aca="false">O34+N34</f>
        <v>118567.836302857</v>
      </c>
      <c r="Q34" s="23" t="n">
        <f aca="false">IF(N33*(1+$B$2)&lt;S33, S33, N33*(1+$B$2))</f>
        <v>114135.393824246</v>
      </c>
      <c r="R34" s="2" t="n">
        <f aca="false">M34*(1+$B$7)</f>
        <v>0</v>
      </c>
      <c r="S34" s="2" t="n">
        <f aca="false">IF(S33&gt;R34+Q34,S33,R34+Q34)</f>
        <v>114135.393824246</v>
      </c>
      <c r="T34" s="2" t="n">
        <f aca="false">S34*0.07</f>
        <v>7989.47756769721</v>
      </c>
      <c r="U34" s="25" t="n">
        <f aca="false">T34+S34</f>
        <v>122124.871391943</v>
      </c>
      <c r="V34" s="23" t="n">
        <f aca="false">IF(S33*(1+$B$3)&lt;X33, X33, S33*(1+$B$3))</f>
        <v>117504.196106571</v>
      </c>
      <c r="W34" s="2" t="n">
        <f aca="false">R34*(1+$B$7)</f>
        <v>0</v>
      </c>
      <c r="X34" s="2" t="n">
        <f aca="false">IF(X33&gt;W34+V34,X33,W34+V34)</f>
        <v>117504.196106571</v>
      </c>
      <c r="Y34" s="2" t="n">
        <f aca="false">X34*0.07</f>
        <v>8225.29372745996</v>
      </c>
      <c r="Z34" s="25" t="n">
        <f aca="false">Y34+X34</f>
        <v>125729.489834031</v>
      </c>
      <c r="AA34" s="23" t="n">
        <f aca="false">IF(X33*(1+$B$4)&lt;AC33, AC33, X33*(1+$B$4))</f>
        <v>121553.199911433</v>
      </c>
      <c r="AB34" s="2" t="n">
        <f aca="false">W34*(1+$B$7)</f>
        <v>0</v>
      </c>
      <c r="AC34" s="2" t="n">
        <f aca="false">IF(AC33&gt;AB34+AA34,AC33,AB34+AA34)</f>
        <v>121553.199911433</v>
      </c>
      <c r="AD34" s="2" t="n">
        <f aca="false">AC34*0.07</f>
        <v>8508.72399380028</v>
      </c>
      <c r="AE34" s="25" t="n">
        <f aca="false">AD34+AC34</f>
        <v>130061.923905233</v>
      </c>
      <c r="AF34" s="23" t="n">
        <f aca="false">IF(AC33*(1+$B$5)&lt;AH33, AH33, AC33*(1+$B$5))</f>
        <v>124638.591271877</v>
      </c>
      <c r="AG34" s="2" t="n">
        <f aca="false">AB34*(1+$B$7)</f>
        <v>0</v>
      </c>
      <c r="AH34" s="2" t="n">
        <f aca="false">IF(AH33&gt;AG34+AF34,AH33,AG34+AF34)</f>
        <v>124638.591271877</v>
      </c>
      <c r="AI34" s="2" t="n">
        <f aca="false">AH34*0.07</f>
        <v>8724.70138903137</v>
      </c>
      <c r="AJ34" s="25" t="n">
        <f aca="false">AI34+AH34</f>
        <v>133363.292660908</v>
      </c>
    </row>
    <row r="35" customFormat="false" ht="15" hidden="false" customHeight="false" outlineLevel="0" collapsed="false">
      <c r="A35" s="1" t="s">
        <v>48</v>
      </c>
      <c r="B35" s="2" t="n">
        <v>104361</v>
      </c>
      <c r="C35" s="2" t="n">
        <v>1518</v>
      </c>
      <c r="D35" s="26" t="n">
        <f aca="false">+C35+B35</f>
        <v>105879</v>
      </c>
      <c r="E35" s="23" t="n">
        <f aca="false">D34*(1+$B$6)</f>
        <v>106970.025</v>
      </c>
      <c r="F35" s="2" t="n">
        <f aca="false">C35</f>
        <v>1518</v>
      </c>
      <c r="G35" s="2" t="n">
        <f aca="false">+E35+F35</f>
        <v>108488.025</v>
      </c>
      <c r="H35" s="2" t="n">
        <f aca="false">G35*0.07</f>
        <v>7594.16175</v>
      </c>
      <c r="I35" s="25" t="n">
        <f aca="false">H35+G35</f>
        <v>116082.18675</v>
      </c>
      <c r="J35" s="1" t="s">
        <v>55</v>
      </c>
      <c r="K35" s="1" t="n">
        <v>25</v>
      </c>
      <c r="L35" s="23" t="n">
        <f aca="false">IF(G34*(1+$B$1)&lt;N34, N34, G34*(1+$B$1))</f>
        <v>110811.061965287</v>
      </c>
      <c r="M35" s="2" t="n">
        <f aca="false">F35*(1+$B$7)</f>
        <v>1518</v>
      </c>
      <c r="N35" s="2" t="n">
        <f aca="false">IF(N34&gt;M35+L35, N34, M35+L35)</f>
        <v>112329.061965287</v>
      </c>
      <c r="O35" s="2" t="n">
        <f aca="false">N35*0.07</f>
        <v>7863.03433757011</v>
      </c>
      <c r="P35" s="25" t="n">
        <f aca="false">O35+N35</f>
        <v>120192.096302857</v>
      </c>
      <c r="Q35" s="23" t="n">
        <f aca="false">IF(N34*(1+$B$2)&lt;S34, S34, N34*(1+$B$2))</f>
        <v>114135.393824246</v>
      </c>
      <c r="R35" s="2" t="n">
        <f aca="false">M35*(1+$B$7)</f>
        <v>1518</v>
      </c>
      <c r="S35" s="2" t="n">
        <f aca="false">IF(S34&gt;R35+Q35,S34,R35+Q35)</f>
        <v>115653.393824246</v>
      </c>
      <c r="T35" s="2" t="n">
        <f aca="false">S35*0.07</f>
        <v>8095.73756769721</v>
      </c>
      <c r="U35" s="25" t="n">
        <f aca="false">T35+S35</f>
        <v>123749.131391943</v>
      </c>
      <c r="V35" s="23" t="n">
        <f aca="false">IF(S34*(1+$B$3)&lt;X34, X34, S34*(1+$B$3))</f>
        <v>117559.455638973</v>
      </c>
      <c r="W35" s="2" t="n">
        <f aca="false">R35*(1+$B$7)</f>
        <v>1518</v>
      </c>
      <c r="X35" s="2" t="n">
        <f aca="false">IF(X34&gt;W35+V35,X34,W35+V35)</f>
        <v>119077.455638973</v>
      </c>
      <c r="Y35" s="2" t="n">
        <f aca="false">X35*0.07</f>
        <v>8335.42189472813</v>
      </c>
      <c r="Z35" s="25" t="n">
        <f aca="false">Y35+X35</f>
        <v>127412.877533701</v>
      </c>
      <c r="AA35" s="23" t="n">
        <f aca="false">IF(X34*(1+$B$4)&lt;AC34, AC34, X34*(1+$B$4))</f>
        <v>121616.842970301</v>
      </c>
      <c r="AB35" s="2" t="n">
        <f aca="false">W35*(1+$B$7)</f>
        <v>1518</v>
      </c>
      <c r="AC35" s="2" t="n">
        <f aca="false">IF(AC34&gt;AB35+AA35,AC34,AB35+AA35)</f>
        <v>123134.842970301</v>
      </c>
      <c r="AD35" s="2" t="n">
        <f aca="false">AC35*0.07</f>
        <v>8619.43900792106</v>
      </c>
      <c r="AE35" s="25" t="n">
        <f aca="false">AD35+AC35</f>
        <v>131754.281978222</v>
      </c>
      <c r="AF35" s="23" t="n">
        <f aca="false">IF(AC34*(1+$B$5)&lt;AH34, AH34, AC34*(1+$B$5))</f>
        <v>125807.561908333</v>
      </c>
      <c r="AG35" s="2" t="n">
        <f aca="false">AB35*(1+$B$7)</f>
        <v>1518</v>
      </c>
      <c r="AH35" s="2" t="n">
        <f aca="false">IF(AH34&gt;AG35+AF35,AH34,AG35+AF35)</f>
        <v>127325.561908333</v>
      </c>
      <c r="AI35" s="2" t="n">
        <f aca="false">AH35*0.07</f>
        <v>8912.78933358329</v>
      </c>
      <c r="AJ35" s="25" t="n">
        <f aca="false">AI35+AH35</f>
        <v>136238.351241916</v>
      </c>
    </row>
    <row r="36" customFormat="false" ht="15" hidden="false" customHeight="false" outlineLevel="0" collapsed="false">
      <c r="A36" s="1" t="s">
        <v>49</v>
      </c>
      <c r="B36" s="2" t="n">
        <v>105909</v>
      </c>
      <c r="C36" s="2" t="n">
        <v>0</v>
      </c>
      <c r="D36" s="26" t="n">
        <f aca="false">+C36+B36</f>
        <v>105909</v>
      </c>
      <c r="E36" s="23" t="n">
        <f aca="false">D35*(1+$B$6)</f>
        <v>108525.975</v>
      </c>
      <c r="F36" s="2" t="n">
        <f aca="false">C36</f>
        <v>0</v>
      </c>
      <c r="G36" s="2" t="n">
        <f aca="false">+E36+F36</f>
        <v>108525.975</v>
      </c>
      <c r="H36" s="2" t="n">
        <f aca="false">G36*0.07</f>
        <v>7596.81825</v>
      </c>
      <c r="I36" s="25" t="n">
        <f aca="false">H36+G36</f>
        <v>116122.79325</v>
      </c>
      <c r="J36" s="1" t="s">
        <v>56</v>
      </c>
      <c r="K36" s="1" t="n">
        <v>26</v>
      </c>
      <c r="L36" s="23" t="n">
        <f aca="false">IF(G35*(1+$B$1)&lt;N35, N35, G35*(1+$B$1))</f>
        <v>112329.061965287</v>
      </c>
      <c r="M36" s="2" t="n">
        <f aca="false">F36*(1+$B$7)</f>
        <v>0</v>
      </c>
      <c r="N36" s="2" t="n">
        <f aca="false">IF(N35&gt;M36+L36, N35, M36+L36)</f>
        <v>112329.061965287</v>
      </c>
      <c r="O36" s="2" t="n">
        <f aca="false">N36*0.07</f>
        <v>7863.03433757011</v>
      </c>
      <c r="P36" s="25" t="n">
        <f aca="false">O36+N36</f>
        <v>120192.096302857</v>
      </c>
      <c r="Q36" s="23" t="n">
        <f aca="false">IF(N35*(1+$B$2)&lt;S35, S35, N35*(1+$B$2))</f>
        <v>115698.933824246</v>
      </c>
      <c r="R36" s="2" t="n">
        <f aca="false">M36*(1+$B$7)</f>
        <v>0</v>
      </c>
      <c r="S36" s="2" t="n">
        <f aca="false">IF(S35&gt;R36+Q36,S35,R36+Q36)</f>
        <v>115698.933824246</v>
      </c>
      <c r="T36" s="2" t="n">
        <f aca="false">S36*0.07</f>
        <v>8098.92536769721</v>
      </c>
      <c r="U36" s="25" t="n">
        <f aca="false">T36+S36</f>
        <v>123797.859191943</v>
      </c>
      <c r="V36" s="23" t="n">
        <f aca="false">IF(S35*(1+$B$3)&lt;X35, X35, S35*(1+$B$3))</f>
        <v>119122.995638973</v>
      </c>
      <c r="W36" s="2" t="n">
        <f aca="false">R36*(1+$B$7)</f>
        <v>0</v>
      </c>
      <c r="X36" s="2" t="n">
        <f aca="false">IF(X35&gt;W36+V36,X35,W36+V36)</f>
        <v>119122.995638973</v>
      </c>
      <c r="Y36" s="2" t="n">
        <f aca="false">X36*0.07</f>
        <v>8338.60969472813</v>
      </c>
      <c r="Z36" s="25" t="n">
        <f aca="false">Y36+X36</f>
        <v>127461.605333701</v>
      </c>
      <c r="AA36" s="23" t="n">
        <f aca="false">IF(X35*(1+$B$4)&lt;AC35, AC35, X35*(1+$B$4))</f>
        <v>123245.166586337</v>
      </c>
      <c r="AB36" s="2" t="n">
        <f aca="false">W36*(1+$B$7)</f>
        <v>0</v>
      </c>
      <c r="AC36" s="2" t="n">
        <f aca="false">IF(AC35&gt;AB36+AA36,AC35,AB36+AA36)</f>
        <v>123245.166586337</v>
      </c>
      <c r="AD36" s="2" t="n">
        <f aca="false">AC36*0.07</f>
        <v>8627.16166104361</v>
      </c>
      <c r="AE36" s="25" t="n">
        <f aca="false">AD36+AC36</f>
        <v>131872.328247381</v>
      </c>
      <c r="AF36" s="23" t="n">
        <f aca="false">IF(AC35*(1+$B$5)&lt;AH35, AH35, AC35*(1+$B$5))</f>
        <v>127444.562474261</v>
      </c>
      <c r="AG36" s="2" t="n">
        <f aca="false">AB36*(1+$B$7)</f>
        <v>0</v>
      </c>
      <c r="AH36" s="2" t="n">
        <f aca="false">IF(AH35&gt;AG36+AF36,AH35,AG36+AF36)</f>
        <v>127444.562474261</v>
      </c>
      <c r="AI36" s="2" t="n">
        <f aca="false">AH36*0.07</f>
        <v>8921.11937319829</v>
      </c>
      <c r="AJ36" s="25" t="n">
        <f aca="false">AI36+AH36</f>
        <v>136365.68184746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108556.725</v>
      </c>
      <c r="F37" s="28" t="n">
        <v>0</v>
      </c>
      <c r="G37" s="28" t="n">
        <f aca="false">+E37+F37</f>
        <v>108556.725</v>
      </c>
      <c r="H37" s="28" t="n">
        <f aca="false">G37*0.07</f>
        <v>7598.97075</v>
      </c>
      <c r="I37" s="29" t="n">
        <f aca="false">H37+G37</f>
        <v>116155.69575</v>
      </c>
      <c r="J37" s="1" t="s">
        <v>57</v>
      </c>
      <c r="K37" s="1" t="n">
        <v>27</v>
      </c>
      <c r="L37" s="23" t="n">
        <f aca="false">IF(G36*(1+$B$1)&lt;N36, N36, G36*(1+$B$1))</f>
        <v>112329.061965287</v>
      </c>
      <c r="M37" s="2" t="n">
        <f aca="false">F37*(1+$B$7)</f>
        <v>0</v>
      </c>
      <c r="N37" s="2" t="n">
        <f aca="false">IF(N36&gt;M37+L37, N36, M37+L37)</f>
        <v>112329.061965287</v>
      </c>
      <c r="O37" s="2" t="n">
        <f aca="false">N37*0.07</f>
        <v>7863.03433757011</v>
      </c>
      <c r="P37" s="25" t="n">
        <f aca="false">O37+N37</f>
        <v>120192.096302857</v>
      </c>
      <c r="Q37" s="23" t="n">
        <f aca="false">IF(N36*(1+$B$2)&lt;S36, S36, N36*(1+$B$2))</f>
        <v>115698.933824246</v>
      </c>
      <c r="R37" s="2" t="n">
        <f aca="false">M37*(1+$B$7)</f>
        <v>0</v>
      </c>
      <c r="S37" s="2" t="n">
        <f aca="false">IF(S36&gt;R37+Q37,S36,R37+Q37)</f>
        <v>115698.933824246</v>
      </c>
      <c r="T37" s="2" t="n">
        <f aca="false">S37*0.07</f>
        <v>8098.92536769721</v>
      </c>
      <c r="U37" s="25" t="n">
        <f aca="false">T37+S37</f>
        <v>123797.859191943</v>
      </c>
      <c r="V37" s="23" t="n">
        <f aca="false">IF(S36*(1+$B$3)&lt;X36, X36, S36*(1+$B$3))</f>
        <v>119169.901838973</v>
      </c>
      <c r="W37" s="2" t="n">
        <f aca="false">R37*(1+$B$7)</f>
        <v>0</v>
      </c>
      <c r="X37" s="2" t="n">
        <f aca="false">IF(X36&gt;W37+V37,X36,W37+V37)</f>
        <v>119169.901838973</v>
      </c>
      <c r="Y37" s="2" t="n">
        <f aca="false">X37*0.07</f>
        <v>8341.89312872813</v>
      </c>
      <c r="Z37" s="25" t="n">
        <f aca="false">Y37+X37</f>
        <v>127511.794967701</v>
      </c>
      <c r="AA37" s="23" t="n">
        <f aca="false">IF(X36*(1+$B$4)&lt;AC36, AC36, X36*(1+$B$4))</f>
        <v>123292.300486337</v>
      </c>
      <c r="AB37" s="2" t="n">
        <f aca="false">W37*(1+$B$7)</f>
        <v>0</v>
      </c>
      <c r="AC37" s="2" t="n">
        <f aca="false">IF(AC36&gt;AB37+AA37,AC36,AB37+AA37)</f>
        <v>123292.300486337</v>
      </c>
      <c r="AD37" s="2" t="n">
        <f aca="false">AC37*0.07</f>
        <v>8630.46103404361</v>
      </c>
      <c r="AE37" s="25" t="n">
        <f aca="false">AD37+AC37</f>
        <v>131922.761520381</v>
      </c>
      <c r="AF37" s="23" t="n">
        <f aca="false">IF(AC36*(1+$B$5)&lt;AH36, AH36, AC36*(1+$B$5))</f>
        <v>127558.747416859</v>
      </c>
      <c r="AG37" s="2" t="n">
        <f aca="false">AB37*(1+$B$7)</f>
        <v>0</v>
      </c>
      <c r="AH37" s="2" t="n">
        <f aca="false">IF(AH36&gt;AG37+AF37,AH36,AG37+AF37)</f>
        <v>127558.747416859</v>
      </c>
      <c r="AI37" s="2" t="n">
        <f aca="false">AH37*0.07</f>
        <v>8929.11231918014</v>
      </c>
      <c r="AJ37" s="25" t="n">
        <f aca="false">AI37+AH37</f>
        <v>136487.859736039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112329.061965287</v>
      </c>
      <c r="M38" s="30" t="n">
        <v>0</v>
      </c>
      <c r="N38" s="2" t="n">
        <f aca="false">IF(N37&gt;M38+L38, N37, M38+L38)</f>
        <v>112329.061965287</v>
      </c>
      <c r="O38" s="2" t="n">
        <f aca="false">N38*0.07</f>
        <v>7863.03433757011</v>
      </c>
      <c r="P38" s="31" t="n">
        <f aca="false">O38+N38</f>
        <v>120192.096302857</v>
      </c>
      <c r="Q38" s="23" t="n">
        <f aca="false">IF(N37*(1+$B$2)&lt;S37, S37, N37*(1+$B$2))</f>
        <v>115698.933824246</v>
      </c>
      <c r="R38" s="30" t="n">
        <v>0</v>
      </c>
      <c r="S38" s="2" t="n">
        <f aca="false">IF(S37&gt;R38+Q38,S37,R38+Q38)</f>
        <v>115698.933824246</v>
      </c>
      <c r="T38" s="2" t="n">
        <f aca="false">S38*0.07</f>
        <v>8098.92536769721</v>
      </c>
      <c r="U38" s="31" t="n">
        <f aca="false">T38+S38</f>
        <v>123797.859191943</v>
      </c>
      <c r="V38" s="23" t="n">
        <f aca="false">IF(S37*(1+$B$3)&lt;X37, X37, S37*(1+$B$3))</f>
        <v>119169.901838973</v>
      </c>
      <c r="W38" s="30" t="n">
        <v>0</v>
      </c>
      <c r="X38" s="2" t="n">
        <f aca="false">IF(X37&gt;W38+V38,X37,W38+V38)</f>
        <v>119169.901838973</v>
      </c>
      <c r="Y38" s="2" t="n">
        <f aca="false">X38*0.07</f>
        <v>8341.89312872813</v>
      </c>
      <c r="Z38" s="31" t="n">
        <f aca="false">Y38+X38</f>
        <v>127511.794967701</v>
      </c>
      <c r="AA38" s="23" t="n">
        <f aca="false">IF(X37*(1+$B$4)&lt;AC37, AC37, X37*(1+$B$4))</f>
        <v>123340.848403337</v>
      </c>
      <c r="AB38" s="30" t="n">
        <v>0</v>
      </c>
      <c r="AC38" s="2" t="n">
        <f aca="false">IF(AC37&gt;AB38+AA38,AC37,AB38+AA38)</f>
        <v>123340.848403337</v>
      </c>
      <c r="AD38" s="2" t="n">
        <f aca="false">AC38*0.07</f>
        <v>8633.85938823361</v>
      </c>
      <c r="AE38" s="31" t="n">
        <f aca="false">AD38+AC38</f>
        <v>131974.707791571</v>
      </c>
      <c r="AF38" s="23" t="n">
        <f aca="false">IF(AC37*(1+$B$5)&lt;AH37, AH37, AC37*(1+$B$5))</f>
        <v>127607.531003359</v>
      </c>
      <c r="AG38" s="30" t="n">
        <v>0</v>
      </c>
      <c r="AH38" s="2" t="n">
        <f aca="false">IF(AH37&gt;AG38+AF38,AH37,AG38+AF38)</f>
        <v>127607.531003359</v>
      </c>
      <c r="AI38" s="2" t="n">
        <f aca="false">AH38*0.07</f>
        <v>8932.52717023514</v>
      </c>
      <c r="AJ38" s="31" t="n">
        <f aca="false">AI38+AH38</f>
        <v>136540.058173594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112329.061965287</v>
      </c>
      <c r="M39" s="30" t="n">
        <f aca="false">M38</f>
        <v>0</v>
      </c>
      <c r="N39" s="2" t="n">
        <f aca="false">N38</f>
        <v>112329.061965287</v>
      </c>
      <c r="O39" s="2" t="n">
        <f aca="false">O38</f>
        <v>7863.03433757011</v>
      </c>
      <c r="P39" s="31" t="n">
        <f aca="false">P38</f>
        <v>120192.096302857</v>
      </c>
      <c r="Q39" s="23" t="n">
        <f aca="false">IF(N38*(1+$B$2)&lt;S38, S38, N38*(1+$B$2))</f>
        <v>115698.933824246</v>
      </c>
      <c r="R39" s="30" t="n">
        <v>0</v>
      </c>
      <c r="S39" s="2" t="n">
        <f aca="false">IF(S38&gt;R39+Q39,S38,R39+Q39)</f>
        <v>115698.933824246</v>
      </c>
      <c r="T39" s="2" t="n">
        <f aca="false">S39*0.07</f>
        <v>8098.92536769721</v>
      </c>
      <c r="U39" s="31" t="n">
        <f aca="false">T39+S39</f>
        <v>123797.859191943</v>
      </c>
      <c r="V39" s="23" t="n">
        <f aca="false">IF(S38*(1+$B$3)&lt;X38, X38, S38*(1+$B$3))</f>
        <v>119169.901838973</v>
      </c>
      <c r="W39" s="30" t="n">
        <v>0</v>
      </c>
      <c r="X39" s="2" t="n">
        <f aca="false">IF(X38&gt;W39+V39,X38,W39+V39)</f>
        <v>119169.901838973</v>
      </c>
      <c r="Y39" s="2" t="n">
        <f aca="false">X39*0.07</f>
        <v>8341.89312872813</v>
      </c>
      <c r="Z39" s="31" t="n">
        <f aca="false">Y39+X39</f>
        <v>127511.794967701</v>
      </c>
      <c r="AA39" s="23" t="n">
        <f aca="false">IF(X38*(1+$B$4)&lt;AC38, AC38, X38*(1+$B$4))</f>
        <v>123340.848403337</v>
      </c>
      <c r="AB39" s="30" t="n">
        <v>0</v>
      </c>
      <c r="AC39" s="2" t="n">
        <f aca="false">IF(AC38&gt;AB39+AA39,AC38,AB39+AA39)</f>
        <v>123340.848403337</v>
      </c>
      <c r="AD39" s="2" t="n">
        <f aca="false">AC39*0.07</f>
        <v>8633.85938823361</v>
      </c>
      <c r="AE39" s="31" t="n">
        <f aca="false">AD39+AC39</f>
        <v>131974.707791571</v>
      </c>
      <c r="AF39" s="23" t="n">
        <f aca="false">IF(AC38*(1+$B$5)&lt;AH38, AH38, AC38*(1+$B$5))</f>
        <v>127657.778097454</v>
      </c>
      <c r="AG39" s="30" t="n">
        <v>0</v>
      </c>
      <c r="AH39" s="2" t="n">
        <f aca="false">IF(AH38&gt;AG39+AF39,AH38,AG39+AF39)</f>
        <v>127657.778097454</v>
      </c>
      <c r="AI39" s="2" t="n">
        <f aca="false">AH39*0.07</f>
        <v>8936.04446682179</v>
      </c>
      <c r="AJ39" s="31" t="n">
        <f aca="false">AI39+AH39</f>
        <v>136593.822564276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112329.061965287</v>
      </c>
      <c r="M40" s="30" t="n">
        <f aca="false">M39</f>
        <v>0</v>
      </c>
      <c r="N40" s="2" t="n">
        <f aca="false">N39</f>
        <v>112329.061965287</v>
      </c>
      <c r="O40" s="2" t="n">
        <f aca="false">O39</f>
        <v>7863.03433757011</v>
      </c>
      <c r="P40" s="31" t="n">
        <f aca="false">P39</f>
        <v>120192.096302857</v>
      </c>
      <c r="Q40" s="23" t="n">
        <f aca="false">Q39</f>
        <v>115698.933824246</v>
      </c>
      <c r="R40" s="30" t="n">
        <f aca="false">R39</f>
        <v>0</v>
      </c>
      <c r="S40" s="2" t="n">
        <f aca="false">S39</f>
        <v>115698.933824246</v>
      </c>
      <c r="T40" s="2" t="n">
        <f aca="false">T39</f>
        <v>8098.92536769721</v>
      </c>
      <c r="U40" s="31" t="n">
        <f aca="false">U39</f>
        <v>123797.859191943</v>
      </c>
      <c r="V40" s="23" t="n">
        <f aca="false">IF(S39*(1+$B$3)&lt;X39, X39, S39*(1+$B$3))</f>
        <v>119169.901838973</v>
      </c>
      <c r="W40" s="30" t="n">
        <v>0</v>
      </c>
      <c r="X40" s="2" t="n">
        <f aca="false">IF(X39&gt;W40+V40,X39,W40+V40)</f>
        <v>119169.901838973</v>
      </c>
      <c r="Y40" s="2" t="n">
        <f aca="false">X40*0.07</f>
        <v>8341.89312872813</v>
      </c>
      <c r="Z40" s="31" t="n">
        <f aca="false">Y40+X40</f>
        <v>127511.794967701</v>
      </c>
      <c r="AA40" s="23" t="n">
        <f aca="false">IF(X39*(1+$B$4)&lt;AC39, AC39, X39*(1+$B$4))</f>
        <v>123340.848403337</v>
      </c>
      <c r="AB40" s="30" t="n">
        <v>0</v>
      </c>
      <c r="AC40" s="2" t="n">
        <f aca="false">IF(AC39&gt;AB40+AA40,AC39,AB40+AA40)</f>
        <v>123340.848403337</v>
      </c>
      <c r="AD40" s="2" t="n">
        <f aca="false">AC40*0.07</f>
        <v>8633.85938823361</v>
      </c>
      <c r="AE40" s="31" t="n">
        <f aca="false">AD40+AC40</f>
        <v>131974.707791571</v>
      </c>
      <c r="AF40" s="23" t="n">
        <f aca="false">IF(AC39*(1+$B$5)&lt;AH39, AH39, AC39*(1+$B$5))</f>
        <v>127657.778097454</v>
      </c>
      <c r="AG40" s="30" t="n">
        <v>0</v>
      </c>
      <c r="AH40" s="2" t="n">
        <f aca="false">IF(AH39&gt;AG40+AF40,AH39,AG40+AF40)</f>
        <v>127657.778097454</v>
      </c>
      <c r="AI40" s="2" t="n">
        <f aca="false">AH40*0.07</f>
        <v>8936.04446682179</v>
      </c>
      <c r="AJ40" s="31" t="n">
        <f aca="false">AI40+AH40</f>
        <v>136593.822564276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123340.848403337</v>
      </c>
      <c r="AB41" s="34" t="n">
        <v>0</v>
      </c>
      <c r="AC41" s="28" t="n">
        <f aca="false">IF(AC40&gt;AB41+AA41,AC40,AB41+AA41)</f>
        <v>123340.848403337</v>
      </c>
      <c r="AD41" s="28" t="n">
        <f aca="false">AC41*0.07</f>
        <v>8633.85938823361</v>
      </c>
      <c r="AE41" s="35" t="n">
        <f aca="false">AD41+AC41</f>
        <v>131974.707791571</v>
      </c>
      <c r="AF41" s="23" t="n">
        <f aca="false">IF(AC40*(1+$B$5)&lt;AH40, AH40, AC40*(1+$B$5))</f>
        <v>127657.778097454</v>
      </c>
      <c r="AG41" s="30" t="n">
        <v>0</v>
      </c>
      <c r="AH41" s="2" t="n">
        <f aca="false">IF(AH40&gt;AG41+AF41,AH40,AG41+AF41)</f>
        <v>127657.778097454</v>
      </c>
      <c r="AI41" s="2" t="n">
        <f aca="false">AH41*0.07</f>
        <v>8936.04446682179</v>
      </c>
      <c r="AJ41" s="31" t="n">
        <f aca="false">AI41+AH41</f>
        <v>136593.822564276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127657.778097454</v>
      </c>
      <c r="AG42" s="34" t="n">
        <v>0</v>
      </c>
      <c r="AH42" s="28" t="n">
        <f aca="false">IF(AH41&gt;AG42+AF42,AH41,AG42+AF42)</f>
        <v>127657.778097454</v>
      </c>
      <c r="AI42" s="28" t="n">
        <f aca="false">AH42*0.07</f>
        <v>8936.04446682179</v>
      </c>
      <c r="AJ42" s="35" t="n">
        <f aca="false">AI42+AH42</f>
        <v>136593.822564276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548235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pane xSplit="2" ySplit="10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68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66769</v>
      </c>
      <c r="C11" s="2"/>
      <c r="D11" s="2" t="n">
        <f aca="false">+C11+B11</f>
        <v>66769</v>
      </c>
      <c r="E11" s="23" t="n">
        <f aca="false">E12</f>
        <v>68438.225</v>
      </c>
      <c r="F11" s="24"/>
      <c r="G11" s="2" t="n">
        <f aca="false">+E11+F11</f>
        <v>68438.225</v>
      </c>
      <c r="H11" s="2" t="n">
        <f aca="false">G11*0.07</f>
        <v>4790.67575</v>
      </c>
      <c r="I11" s="25" t="n">
        <f aca="false">H11+G11</f>
        <v>73228.90075</v>
      </c>
      <c r="J11" s="1" t="n">
        <v>1</v>
      </c>
      <c r="K11" s="1" t="n">
        <v>1</v>
      </c>
      <c r="L11" s="23" t="n">
        <f aca="false">E11*(1+$B$1)</f>
        <v>70491.37175</v>
      </c>
      <c r="M11" s="2"/>
      <c r="N11" s="2" t="n">
        <f aca="false">M11+L11</f>
        <v>70491.37175</v>
      </c>
      <c r="O11" s="2" t="n">
        <f aca="false">N11*0.07</f>
        <v>4934.3960225</v>
      </c>
      <c r="P11" s="25" t="n">
        <f aca="false">O11+N11</f>
        <v>75425.7677725</v>
      </c>
      <c r="Q11" s="23" t="n">
        <f aca="false">L11*(1+$B$2)</f>
        <v>72606.1129025</v>
      </c>
      <c r="R11" s="24"/>
      <c r="S11" s="2" t="n">
        <f aca="false">R11+Q11</f>
        <v>72606.1129025</v>
      </c>
      <c r="T11" s="2" t="n">
        <f aca="false">S11*0.07</f>
        <v>5082.427903175</v>
      </c>
      <c r="U11" s="25" t="n">
        <f aca="false">T11+S11</f>
        <v>77688.540805675</v>
      </c>
      <c r="V11" s="23" t="n">
        <f aca="false">Q11*(1+$B$3)</f>
        <v>74784.296289575</v>
      </c>
      <c r="W11" s="24"/>
      <c r="X11" s="2" t="n">
        <f aca="false">W11+V11</f>
        <v>74784.296289575</v>
      </c>
      <c r="Y11" s="2" t="n">
        <f aca="false">X11*0.07</f>
        <v>5234.90074027025</v>
      </c>
      <c r="Z11" s="25" t="n">
        <f aca="false">Y11+X11</f>
        <v>80019.1970298453</v>
      </c>
      <c r="AA11" s="23" t="n">
        <f aca="false">V11*(1+$B$4)</f>
        <v>77401.7466597101</v>
      </c>
      <c r="AB11" s="24"/>
      <c r="AC11" s="2" t="n">
        <f aca="false">AB11+AA11</f>
        <v>77401.7466597101</v>
      </c>
      <c r="AD11" s="2" t="n">
        <f aca="false">AC11*0.07</f>
        <v>5418.12226617971</v>
      </c>
      <c r="AE11" s="25" t="n">
        <f aca="false">AD11+AC11</f>
        <v>82819.8689258898</v>
      </c>
      <c r="AF11" s="23" t="n">
        <f aca="false">AA11*(1+$B$5)</f>
        <v>80110.8077928</v>
      </c>
      <c r="AG11" s="24"/>
      <c r="AH11" s="2" t="n">
        <f aca="false">AG11+AF11</f>
        <v>80110.8077928</v>
      </c>
      <c r="AI11" s="2" t="n">
        <f aca="false">AH11*0.07</f>
        <v>5607.756545496</v>
      </c>
      <c r="AJ11" s="25" t="n">
        <f aca="false">AI11+AH11</f>
        <v>85718.564338296</v>
      </c>
    </row>
    <row r="12" customFormat="false" ht="15" hidden="false" customHeight="false" outlineLevel="0" collapsed="false">
      <c r="A12" s="1" t="n">
        <v>2</v>
      </c>
      <c r="B12" s="2" t="n">
        <v>66769</v>
      </c>
      <c r="C12" s="2" t="n">
        <v>1130</v>
      </c>
      <c r="D12" s="2" t="n">
        <f aca="false">+C12+B12</f>
        <v>67899</v>
      </c>
      <c r="E12" s="23" t="n">
        <f aca="false">D11*(1+$B$6)</f>
        <v>68438.225</v>
      </c>
      <c r="F12" s="2" t="n">
        <f aca="false">C12</f>
        <v>1130</v>
      </c>
      <c r="G12" s="2" t="n">
        <f aca="false">+E12+F12</f>
        <v>69568.225</v>
      </c>
      <c r="H12" s="2" t="n">
        <f aca="false">G12*0.07</f>
        <v>4869.77575</v>
      </c>
      <c r="I12" s="25" t="n">
        <f aca="false">H12+G12</f>
        <v>74438.00075</v>
      </c>
      <c r="J12" s="1" t="n">
        <v>2</v>
      </c>
      <c r="K12" s="1" t="n">
        <v>2</v>
      </c>
      <c r="L12" s="23" t="n">
        <f aca="false">G11*(1+$B$1)</f>
        <v>70491.37175</v>
      </c>
      <c r="M12" s="2" t="n">
        <f aca="false">F12*(1+$B$7)</f>
        <v>1130</v>
      </c>
      <c r="N12" s="2" t="n">
        <f aca="false">IF(N11&gt;M12+L12, N11, M12+L12)</f>
        <v>71621.37175</v>
      </c>
      <c r="O12" s="2" t="n">
        <f aca="false">N12*0.07</f>
        <v>5013.4960225</v>
      </c>
      <c r="P12" s="25" t="n">
        <f aca="false">O12+N12</f>
        <v>76634.8677725</v>
      </c>
      <c r="Q12" s="23" t="n">
        <f aca="false">N11*(1+$B$2)</f>
        <v>72606.1129025</v>
      </c>
      <c r="R12" s="2" t="n">
        <f aca="false">M12*(1+$B$7)</f>
        <v>1130</v>
      </c>
      <c r="S12" s="2" t="n">
        <f aca="false">IF(S11&gt;R12+Q12,S11,R12+Q12)</f>
        <v>73736.1129025</v>
      </c>
      <c r="T12" s="2" t="n">
        <f aca="false">S12*0.07</f>
        <v>5161.527903175</v>
      </c>
      <c r="U12" s="25" t="n">
        <f aca="false">T12+S12</f>
        <v>78897.640805675</v>
      </c>
      <c r="V12" s="23" t="n">
        <f aca="false">S11*(1+$B$3)</f>
        <v>74784.296289575</v>
      </c>
      <c r="W12" s="2" t="n">
        <f aca="false">R12*(1+$B$7)</f>
        <v>1130</v>
      </c>
      <c r="X12" s="2" t="n">
        <f aca="false">IF(X11&gt;W12+V12,X11,W12+V12)</f>
        <v>75914.296289575</v>
      </c>
      <c r="Y12" s="2" t="n">
        <f aca="false">X12*0.07</f>
        <v>5314.00074027025</v>
      </c>
      <c r="Z12" s="25" t="n">
        <f aca="false">Y12+X12</f>
        <v>81228.2970298452</v>
      </c>
      <c r="AA12" s="23" t="n">
        <f aca="false">X11*(1+$B$4)</f>
        <v>77401.7466597101</v>
      </c>
      <c r="AB12" s="2" t="n">
        <f aca="false">W12*(1+$B$7)</f>
        <v>1130</v>
      </c>
      <c r="AC12" s="2" t="n">
        <f aca="false">IF(AC11&gt;AB12+AA12,AC11,AB12+AA12)</f>
        <v>78531.7466597101</v>
      </c>
      <c r="AD12" s="2" t="n">
        <f aca="false">AC12*0.07</f>
        <v>5497.22226617971</v>
      </c>
      <c r="AE12" s="25" t="n">
        <f aca="false">AD12+AC12</f>
        <v>84028.9689258898</v>
      </c>
      <c r="AF12" s="23" t="n">
        <f aca="false">AC11*(1+$B$5)</f>
        <v>80110.8077928</v>
      </c>
      <c r="AG12" s="2" t="n">
        <f aca="false">AB12*(1+$B$7)</f>
        <v>1130</v>
      </c>
      <c r="AH12" s="2" t="n">
        <f aca="false">IF(AH11&gt;AG12+AF12,AH11,AG12+AF12)</f>
        <v>81240.8077928</v>
      </c>
      <c r="AI12" s="2" t="n">
        <f aca="false">AH12*0.07</f>
        <v>5686.856545496</v>
      </c>
      <c r="AJ12" s="25" t="n">
        <f aca="false">AI12+AH12</f>
        <v>86927.664338296</v>
      </c>
    </row>
    <row r="13" customFormat="false" ht="15" hidden="false" customHeight="false" outlineLevel="0" collapsed="false">
      <c r="A13" s="1" t="n">
        <v>3</v>
      </c>
      <c r="B13" s="2" t="n">
        <v>67921</v>
      </c>
      <c r="C13" s="2" t="n">
        <v>1355</v>
      </c>
      <c r="D13" s="2" t="n">
        <f aca="false">+C13+B13</f>
        <v>69276</v>
      </c>
      <c r="E13" s="23" t="n">
        <f aca="false">D12*(1+$B$6)</f>
        <v>69596.475</v>
      </c>
      <c r="F13" s="2" t="n">
        <f aca="false">C13</f>
        <v>1355</v>
      </c>
      <c r="G13" s="2" t="n">
        <f aca="false">+E13+F13</f>
        <v>70951.475</v>
      </c>
      <c r="H13" s="2" t="n">
        <f aca="false">G13*0.07</f>
        <v>4966.60325</v>
      </c>
      <c r="I13" s="25" t="n">
        <f aca="false">H13+G13</f>
        <v>75918.07825</v>
      </c>
      <c r="J13" s="1" t="n">
        <v>3</v>
      </c>
      <c r="K13" s="1" t="n">
        <v>3</v>
      </c>
      <c r="L13" s="23" t="n">
        <f aca="false">G12*(1+$B$1)</f>
        <v>71655.27175</v>
      </c>
      <c r="M13" s="2" t="n">
        <f aca="false">F13*(1+$B$7)</f>
        <v>1355</v>
      </c>
      <c r="N13" s="2" t="n">
        <f aca="false">IF(N12&gt;M13+L13, N12, M13+L13)</f>
        <v>73010.27175</v>
      </c>
      <c r="O13" s="2" t="n">
        <f aca="false">N13*0.07</f>
        <v>5110.7190225</v>
      </c>
      <c r="P13" s="25" t="n">
        <f aca="false">O13+N13</f>
        <v>78120.9907725</v>
      </c>
      <c r="Q13" s="23" t="n">
        <f aca="false">N12*(1+$B$2)</f>
        <v>73770.0129025</v>
      </c>
      <c r="R13" s="2" t="n">
        <f aca="false">M13*(1+$B$7)</f>
        <v>1355</v>
      </c>
      <c r="S13" s="2" t="n">
        <f aca="false">IF(S12&gt;R13+Q13,S12,R13+Q13)</f>
        <v>75125.0129025</v>
      </c>
      <c r="T13" s="2" t="n">
        <f aca="false">S13*0.07</f>
        <v>5258.750903175</v>
      </c>
      <c r="U13" s="25" t="n">
        <f aca="false">T13+S13</f>
        <v>80383.763805675</v>
      </c>
      <c r="V13" s="23" t="n">
        <f aca="false">S12*(1+$B$3)</f>
        <v>75948.196289575</v>
      </c>
      <c r="W13" s="2" t="n">
        <f aca="false">R13*(1+$B$7)</f>
        <v>1355</v>
      </c>
      <c r="X13" s="2" t="n">
        <f aca="false">IF(X12&gt;W13+V13,X12,W13+V13)</f>
        <v>77303.196289575</v>
      </c>
      <c r="Y13" s="2" t="n">
        <f aca="false">X13*0.07</f>
        <v>5411.22374027025</v>
      </c>
      <c r="Z13" s="25" t="n">
        <f aca="false">Y13+X13</f>
        <v>82714.4200298453</v>
      </c>
      <c r="AA13" s="23" t="n">
        <f aca="false">X12*(1+$B$4)</f>
        <v>78571.2966597101</v>
      </c>
      <c r="AB13" s="2" t="n">
        <f aca="false">W13*(1+$B$7)</f>
        <v>1355</v>
      </c>
      <c r="AC13" s="2" t="n">
        <f aca="false">IF(AC12&gt;AB13+AA13,AC12,AB13+AA13)</f>
        <v>79926.2966597101</v>
      </c>
      <c r="AD13" s="2" t="n">
        <f aca="false">AC13*0.07</f>
        <v>5594.84076617971</v>
      </c>
      <c r="AE13" s="25" t="n">
        <f aca="false">AD13+AC13</f>
        <v>85521.1374258898</v>
      </c>
      <c r="AF13" s="23" t="n">
        <f aca="false">AC12*(1+$B$5)</f>
        <v>81280.3577928</v>
      </c>
      <c r="AG13" s="2" t="n">
        <f aca="false">AB13*(1+$B$7)</f>
        <v>1355</v>
      </c>
      <c r="AH13" s="2" t="n">
        <f aca="false">IF(AH12&gt;AG13+AF13,AH12,AG13+AF13)</f>
        <v>82635.3577928</v>
      </c>
      <c r="AI13" s="2" t="n">
        <f aca="false">AH13*0.07</f>
        <v>5784.475045496</v>
      </c>
      <c r="AJ13" s="25" t="n">
        <f aca="false">AI13+AH13</f>
        <v>88419.832838296</v>
      </c>
    </row>
    <row r="14" customFormat="false" ht="15" hidden="false" customHeight="false" outlineLevel="0" collapsed="false">
      <c r="A14" s="1" t="n">
        <v>4</v>
      </c>
      <c r="B14" s="2" t="n">
        <v>69303</v>
      </c>
      <c r="C14" s="2" t="n">
        <v>1468</v>
      </c>
      <c r="D14" s="2" t="n">
        <f aca="false">+C14+B14</f>
        <v>70771</v>
      </c>
      <c r="E14" s="23" t="n">
        <f aca="false">D13*(1+$B$6)</f>
        <v>71007.9</v>
      </c>
      <c r="F14" s="2" t="n">
        <f aca="false">C14</f>
        <v>1468</v>
      </c>
      <c r="G14" s="2" t="n">
        <f aca="false">+E14+F14</f>
        <v>72475.9</v>
      </c>
      <c r="H14" s="2" t="n">
        <f aca="false">G14*0.07</f>
        <v>5073.313</v>
      </c>
      <c r="I14" s="25" t="n">
        <f aca="false">H14+G14</f>
        <v>77549.213</v>
      </c>
      <c r="J14" s="1" t="n">
        <v>4</v>
      </c>
      <c r="K14" s="1" t="n">
        <v>4</v>
      </c>
      <c r="L14" s="23" t="n">
        <f aca="false">G13*(1+$B$1)</f>
        <v>73080.01925</v>
      </c>
      <c r="M14" s="2" t="n">
        <f aca="false">F14*(1+$B$7)</f>
        <v>1468</v>
      </c>
      <c r="N14" s="2" t="n">
        <f aca="false">IF(N13&gt;M14+L14, N13, M14+L14)</f>
        <v>74548.01925</v>
      </c>
      <c r="O14" s="2" t="n">
        <f aca="false">N14*0.07</f>
        <v>5218.3613475</v>
      </c>
      <c r="P14" s="25" t="n">
        <f aca="false">O14+N14</f>
        <v>79766.3805975</v>
      </c>
      <c r="Q14" s="23" t="n">
        <f aca="false">N13*(1+$B$2)</f>
        <v>75200.5799025</v>
      </c>
      <c r="R14" s="2" t="n">
        <f aca="false">M14*(1+$B$7)</f>
        <v>1468</v>
      </c>
      <c r="S14" s="2" t="n">
        <f aca="false">IF(S13&gt;R14+Q14,S13,R14+Q14)</f>
        <v>76668.5799025</v>
      </c>
      <c r="T14" s="2" t="n">
        <f aca="false">S14*0.07</f>
        <v>5366.800593175</v>
      </c>
      <c r="U14" s="25" t="n">
        <f aca="false">T14+S14</f>
        <v>82035.380495675</v>
      </c>
      <c r="V14" s="23" t="n">
        <f aca="false">S13*(1+$B$3)</f>
        <v>77378.763289575</v>
      </c>
      <c r="W14" s="2" t="n">
        <f aca="false">R14*(1+$B$7)</f>
        <v>1468</v>
      </c>
      <c r="X14" s="2" t="n">
        <f aca="false">IF(X13&gt;W14+V14,X13,W14+V14)</f>
        <v>78846.763289575</v>
      </c>
      <c r="Y14" s="2" t="n">
        <f aca="false">X14*0.07</f>
        <v>5519.27343027025</v>
      </c>
      <c r="Z14" s="25" t="n">
        <f aca="false">Y14+X14</f>
        <v>84366.0367198453</v>
      </c>
      <c r="AA14" s="23" t="n">
        <f aca="false">X13*(1+$B$4)</f>
        <v>80008.8081597101</v>
      </c>
      <c r="AB14" s="2" t="n">
        <f aca="false">W14*(1+$B$7)</f>
        <v>1468</v>
      </c>
      <c r="AC14" s="2" t="n">
        <f aca="false">IF(AC13&gt;AB14+AA14,AC13,AB14+AA14)</f>
        <v>81476.8081597101</v>
      </c>
      <c r="AD14" s="2" t="n">
        <f aca="false">AC14*0.07</f>
        <v>5703.37657117971</v>
      </c>
      <c r="AE14" s="25" t="n">
        <f aca="false">AD14+AC14</f>
        <v>87180.1847308898</v>
      </c>
      <c r="AF14" s="23" t="n">
        <f aca="false">AC13*(1+$B$5)</f>
        <v>82723.7170428</v>
      </c>
      <c r="AG14" s="2" t="n">
        <f aca="false">AB14*(1+$B$7)</f>
        <v>1468</v>
      </c>
      <c r="AH14" s="2" t="n">
        <f aca="false">IF(AH13&gt;AG14+AF14,AH13,AG14+AF14)</f>
        <v>84191.7170428</v>
      </c>
      <c r="AI14" s="2" t="n">
        <f aca="false">AH14*0.07</f>
        <v>5893.420192996</v>
      </c>
      <c r="AJ14" s="25" t="n">
        <f aca="false">AI14+AH14</f>
        <v>90085.137235796</v>
      </c>
    </row>
    <row r="15" customFormat="false" ht="15" hidden="false" customHeight="false" outlineLevel="0" collapsed="false">
      <c r="A15" s="1" t="n">
        <v>5</v>
      </c>
      <c r="B15" s="2" t="n">
        <v>70801</v>
      </c>
      <c r="C15" s="2" t="n">
        <v>2372</v>
      </c>
      <c r="D15" s="2" t="n">
        <f aca="false">+C15+B15</f>
        <v>73173</v>
      </c>
      <c r="E15" s="23" t="n">
        <f aca="false">D14*(1+$B$6)</f>
        <v>72540.275</v>
      </c>
      <c r="F15" s="2" t="n">
        <f aca="false">C15</f>
        <v>2372</v>
      </c>
      <c r="G15" s="2" t="n">
        <f aca="false">+E15+F15</f>
        <v>74912.275</v>
      </c>
      <c r="H15" s="2" t="n">
        <f aca="false">G15*0.07</f>
        <v>5243.85925</v>
      </c>
      <c r="I15" s="25" t="n">
        <f aca="false">H15+G15</f>
        <v>80156.13425</v>
      </c>
      <c r="J15" s="1" t="n">
        <v>5</v>
      </c>
      <c r="K15" s="1" t="n">
        <v>5</v>
      </c>
      <c r="L15" s="23" t="n">
        <f aca="false">G14*(1+$B$1)</f>
        <v>74650.177</v>
      </c>
      <c r="M15" s="2" t="n">
        <f aca="false">F15*(1+$B$7)</f>
        <v>2372</v>
      </c>
      <c r="N15" s="2" t="n">
        <f aca="false">IF(N14&gt;M15+L15, N14, M15+L15)</f>
        <v>77022.177</v>
      </c>
      <c r="O15" s="2" t="n">
        <f aca="false">N15*0.07</f>
        <v>5391.55239</v>
      </c>
      <c r="P15" s="25" t="n">
        <f aca="false">O15+N15</f>
        <v>82413.72939</v>
      </c>
      <c r="Q15" s="23" t="n">
        <f aca="false">N14*(1+$B$2)</f>
        <v>76784.4598275</v>
      </c>
      <c r="R15" s="2" t="n">
        <f aca="false">M15*(1+$B$7)</f>
        <v>2372</v>
      </c>
      <c r="S15" s="2" t="n">
        <f aca="false">IF(S14&gt;R15+Q15,S14,R15+Q15)</f>
        <v>79156.4598275</v>
      </c>
      <c r="T15" s="2" t="n">
        <f aca="false">S15*0.07</f>
        <v>5540.952187925</v>
      </c>
      <c r="U15" s="25" t="n">
        <f aca="false">T15+S15</f>
        <v>84697.412015425</v>
      </c>
      <c r="V15" s="23" t="n">
        <f aca="false">S14*(1+$B$3)</f>
        <v>78968.637299575</v>
      </c>
      <c r="W15" s="2" t="n">
        <f aca="false">R15*(1+$B$7)</f>
        <v>2372</v>
      </c>
      <c r="X15" s="2" t="n">
        <f aca="false">IF(X14&gt;W15+V15,X14,W15+V15)</f>
        <v>81340.637299575</v>
      </c>
      <c r="Y15" s="2" t="n">
        <f aca="false">X15*0.07</f>
        <v>5693.84461097025</v>
      </c>
      <c r="Z15" s="25" t="n">
        <f aca="false">Y15+X15</f>
        <v>87034.4819105453</v>
      </c>
      <c r="AA15" s="23" t="n">
        <f aca="false">X14*(1+$B$4)</f>
        <v>81606.4000047101</v>
      </c>
      <c r="AB15" s="2" t="n">
        <f aca="false">W15*(1+$B$7)</f>
        <v>2372</v>
      </c>
      <c r="AC15" s="2" t="n">
        <f aca="false">IF(AC14&gt;AB15+AA15,AC14,AB15+AA15)</f>
        <v>83978.4000047101</v>
      </c>
      <c r="AD15" s="2" t="n">
        <f aca="false">AC15*0.07</f>
        <v>5878.48800032971</v>
      </c>
      <c r="AE15" s="25" t="n">
        <f aca="false">AD15+AC15</f>
        <v>89856.8880050398</v>
      </c>
      <c r="AF15" s="23" t="n">
        <f aca="false">AC14*(1+$B$5)</f>
        <v>84328.4964453</v>
      </c>
      <c r="AG15" s="2" t="n">
        <f aca="false">AB15*(1+$B$7)</f>
        <v>2372</v>
      </c>
      <c r="AH15" s="2" t="n">
        <f aca="false">IF(AH14&gt;AG15+AF15,AH14,AG15+AF15)</f>
        <v>86700.4964453</v>
      </c>
      <c r="AI15" s="2" t="n">
        <f aca="false">AH15*0.07</f>
        <v>6069.034751171</v>
      </c>
      <c r="AJ15" s="25" t="n">
        <f aca="false">AI15+AH15</f>
        <v>92769.531196471</v>
      </c>
    </row>
    <row r="16" customFormat="false" ht="15" hidden="false" customHeight="false" outlineLevel="0" collapsed="false">
      <c r="A16" s="1" t="n">
        <v>6</v>
      </c>
      <c r="B16" s="2" t="n">
        <v>73244</v>
      </c>
      <c r="C16" s="2" t="n">
        <v>2937</v>
      </c>
      <c r="D16" s="2" t="n">
        <f aca="false">+C16+B16</f>
        <v>76181</v>
      </c>
      <c r="E16" s="23" t="n">
        <f aca="false">D15*(1+$B$6)</f>
        <v>75002.325</v>
      </c>
      <c r="F16" s="2" t="n">
        <f aca="false">C16</f>
        <v>2937</v>
      </c>
      <c r="G16" s="2" t="n">
        <f aca="false">+E16+F16</f>
        <v>77939.325</v>
      </c>
      <c r="H16" s="2" t="n">
        <f aca="false">G16*0.07</f>
        <v>5455.75275</v>
      </c>
      <c r="I16" s="25" t="n">
        <f aca="false">H16+G16</f>
        <v>83395.07775</v>
      </c>
      <c r="J16" s="1" t="n">
        <v>6</v>
      </c>
      <c r="K16" s="1" t="n">
        <v>6</v>
      </c>
      <c r="L16" s="23" t="n">
        <f aca="false">G15*(1+$B$1)</f>
        <v>77159.64325</v>
      </c>
      <c r="M16" s="2" t="n">
        <f aca="false">F16*(1+$B$7)</f>
        <v>2937</v>
      </c>
      <c r="N16" s="2" t="n">
        <f aca="false">IF(N15&gt;M16+L16, N15, M16+L16)</f>
        <v>80096.64325</v>
      </c>
      <c r="O16" s="2" t="n">
        <f aca="false">N16*0.07</f>
        <v>5606.7650275</v>
      </c>
      <c r="P16" s="25" t="n">
        <f aca="false">O16+N16</f>
        <v>85703.4082775</v>
      </c>
      <c r="Q16" s="23" t="n">
        <f aca="false">N15*(1+$B$2)</f>
        <v>79332.84231</v>
      </c>
      <c r="R16" s="2" t="n">
        <f aca="false">M16*(1+$B$7)</f>
        <v>2937</v>
      </c>
      <c r="S16" s="2" t="n">
        <f aca="false">IF(S15&gt;R16+Q16,S15,R16+Q16)</f>
        <v>82269.84231</v>
      </c>
      <c r="T16" s="2" t="n">
        <f aca="false">S16*0.07</f>
        <v>5758.8889617</v>
      </c>
      <c r="U16" s="25" t="n">
        <f aca="false">T16+S16</f>
        <v>88028.7312717</v>
      </c>
      <c r="V16" s="23" t="n">
        <f aca="false">S15*(1+$B$3)</f>
        <v>81531.153622325</v>
      </c>
      <c r="W16" s="2" t="n">
        <f aca="false">R16*(1+$B$7)</f>
        <v>2937</v>
      </c>
      <c r="X16" s="2" t="n">
        <f aca="false">IF(X15&gt;W16+V16,X15,W16+V16)</f>
        <v>84468.153622325</v>
      </c>
      <c r="Y16" s="2" t="n">
        <f aca="false">X16*0.07</f>
        <v>5912.77075356275</v>
      </c>
      <c r="Z16" s="25" t="n">
        <f aca="false">Y16+X16</f>
        <v>90380.9243758878</v>
      </c>
      <c r="AA16" s="23" t="n">
        <f aca="false">X15*(1+$B$4)</f>
        <v>84187.5596050601</v>
      </c>
      <c r="AB16" s="2" t="n">
        <f aca="false">W16*(1+$B$7)</f>
        <v>2937</v>
      </c>
      <c r="AC16" s="2" t="n">
        <f aca="false">IF(AC15&gt;AB16+AA16,AC15,AB16+AA16)</f>
        <v>87124.5596050601</v>
      </c>
      <c r="AD16" s="2" t="n">
        <f aca="false">AC16*0.07</f>
        <v>6098.71917235421</v>
      </c>
      <c r="AE16" s="25" t="n">
        <f aca="false">AD16+AC16</f>
        <v>93223.2787774143</v>
      </c>
      <c r="AF16" s="23" t="n">
        <f aca="false">AC15*(1+$B$5)</f>
        <v>86917.644004875</v>
      </c>
      <c r="AG16" s="2" t="n">
        <f aca="false">AB16*(1+$B$7)</f>
        <v>2937</v>
      </c>
      <c r="AH16" s="2" t="n">
        <f aca="false">IF(AH15&gt;AG16+AF16,AH15,AG16+AF16)</f>
        <v>89854.644004875</v>
      </c>
      <c r="AI16" s="2" t="n">
        <f aca="false">AH16*0.07</f>
        <v>6289.82508034125</v>
      </c>
      <c r="AJ16" s="25" t="n">
        <f aca="false">AI16+AH16</f>
        <v>96144.4690852162</v>
      </c>
    </row>
    <row r="17" customFormat="false" ht="15" hidden="false" customHeight="false" outlineLevel="0" collapsed="false">
      <c r="A17" s="1" t="n">
        <v>7</v>
      </c>
      <c r="B17" s="2" t="n">
        <v>76290</v>
      </c>
      <c r="C17" s="2" t="n">
        <v>3106</v>
      </c>
      <c r="D17" s="2" t="n">
        <f aca="false">+C17+B17</f>
        <v>79396</v>
      </c>
      <c r="E17" s="23" t="n">
        <f aca="false">D16*(1+$B$6)</f>
        <v>78085.525</v>
      </c>
      <c r="F17" s="2" t="n">
        <f aca="false">C17</f>
        <v>3106</v>
      </c>
      <c r="G17" s="2" t="n">
        <f aca="false">+E17+F17</f>
        <v>81191.525</v>
      </c>
      <c r="H17" s="2" t="n">
        <f aca="false">G17*0.07</f>
        <v>5683.40675</v>
      </c>
      <c r="I17" s="25" t="n">
        <f aca="false">H17+G17</f>
        <v>86874.93175</v>
      </c>
      <c r="J17" s="1" t="n">
        <v>7</v>
      </c>
      <c r="K17" s="1" t="n">
        <v>7</v>
      </c>
      <c r="L17" s="23" t="n">
        <f aca="false">G16*(1+$B$1)</f>
        <v>80277.50475</v>
      </c>
      <c r="M17" s="2" t="n">
        <f aca="false">F17*(1+$B$7)</f>
        <v>3106</v>
      </c>
      <c r="N17" s="2" t="n">
        <f aca="false">IF(N16&gt;M17+L17, N16, M17+L17)</f>
        <v>83383.50475</v>
      </c>
      <c r="O17" s="2" t="n">
        <f aca="false">N17*0.07</f>
        <v>5836.8453325</v>
      </c>
      <c r="P17" s="25" t="n">
        <f aca="false">O17+N17</f>
        <v>89220.3500825</v>
      </c>
      <c r="Q17" s="23" t="n">
        <f aca="false">N16*(1+$B$2)</f>
        <v>82499.5425475</v>
      </c>
      <c r="R17" s="2" t="n">
        <f aca="false">M17*(1+$B$7)</f>
        <v>3106</v>
      </c>
      <c r="S17" s="2" t="n">
        <f aca="false">IF(S16&gt;R17+Q17,S16,R17+Q17)</f>
        <v>85605.5425475</v>
      </c>
      <c r="T17" s="2" t="n">
        <f aca="false">S17*0.07</f>
        <v>5992.387978325</v>
      </c>
      <c r="U17" s="25" t="n">
        <f aca="false">T17+S17</f>
        <v>91597.930525825</v>
      </c>
      <c r="V17" s="23" t="n">
        <f aca="false">S16*(1+$B$3)</f>
        <v>84737.9375793</v>
      </c>
      <c r="W17" s="2" t="n">
        <f aca="false">R17*(1+$B$7)</f>
        <v>3106</v>
      </c>
      <c r="X17" s="2" t="n">
        <f aca="false">IF(X16&gt;W17+V17,X16,W17+V17)</f>
        <v>87843.9375793</v>
      </c>
      <c r="Y17" s="2" t="n">
        <f aca="false">X17*0.07</f>
        <v>6149.075630551</v>
      </c>
      <c r="Z17" s="25" t="n">
        <f aca="false">Y17+X17</f>
        <v>93993.013209851</v>
      </c>
      <c r="AA17" s="23" t="n">
        <f aca="false">X16*(1+$B$4)</f>
        <v>87424.5389991064</v>
      </c>
      <c r="AB17" s="2" t="n">
        <f aca="false">W17*(1+$B$7)</f>
        <v>3106</v>
      </c>
      <c r="AC17" s="2" t="n">
        <f aca="false">IF(AC16&gt;AB17+AA17,AC16,AB17+AA17)</f>
        <v>90530.5389991064</v>
      </c>
      <c r="AD17" s="2" t="n">
        <f aca="false">AC17*0.07</f>
        <v>6337.13772993745</v>
      </c>
      <c r="AE17" s="25" t="n">
        <f aca="false">AD17+AC17</f>
        <v>96867.6767290438</v>
      </c>
      <c r="AF17" s="23" t="n">
        <f aca="false">AC16*(1+$B$5)</f>
        <v>90173.9191912372</v>
      </c>
      <c r="AG17" s="2" t="n">
        <f aca="false">AB17*(1+$B$7)</f>
        <v>3106</v>
      </c>
      <c r="AH17" s="2" t="n">
        <f aca="false">IF(AH16&gt;AG17+AF17,AH16,AG17+AF17)</f>
        <v>93279.9191912372</v>
      </c>
      <c r="AI17" s="2" t="n">
        <f aca="false">AH17*0.07</f>
        <v>6529.59434338661</v>
      </c>
      <c r="AJ17" s="25" t="n">
        <f aca="false">AI17+AH17</f>
        <v>99809.5135346238</v>
      </c>
    </row>
    <row r="18" customFormat="false" ht="15" hidden="false" customHeight="false" outlineLevel="0" collapsed="false">
      <c r="A18" s="1" t="n">
        <v>8</v>
      </c>
      <c r="B18" s="2" t="n">
        <v>81562</v>
      </c>
      <c r="C18" s="2" t="n">
        <v>3106</v>
      </c>
      <c r="D18" s="2" t="n">
        <f aca="false">+C18+B18</f>
        <v>84668</v>
      </c>
      <c r="E18" s="23" t="n">
        <f aca="false">D17*(1+$B$6)</f>
        <v>81380.9</v>
      </c>
      <c r="F18" s="2" t="n">
        <f aca="false">C18</f>
        <v>3106</v>
      </c>
      <c r="G18" s="2" t="n">
        <f aca="false">+E18+F18</f>
        <v>84486.9</v>
      </c>
      <c r="H18" s="2" t="n">
        <f aca="false">G18*0.07</f>
        <v>5914.083</v>
      </c>
      <c r="I18" s="25" t="n">
        <f aca="false">H18+G18</f>
        <v>90400.983</v>
      </c>
      <c r="J18" s="1" t="n">
        <v>8</v>
      </c>
      <c r="K18" s="1" t="n">
        <v>8</v>
      </c>
      <c r="L18" s="23" t="n">
        <f aca="false">G17*(1+$B$1)</f>
        <v>83627.27075</v>
      </c>
      <c r="M18" s="2" t="n">
        <f aca="false">F18*(1+$B$7)</f>
        <v>3106</v>
      </c>
      <c r="N18" s="2" t="n">
        <f aca="false">IF(N17&gt;M18+L18, N17, M18+L18)</f>
        <v>86733.27075</v>
      </c>
      <c r="O18" s="2" t="n">
        <f aca="false">N18*0.07</f>
        <v>6071.3289525</v>
      </c>
      <c r="P18" s="25" t="n">
        <f aca="false">O18+N18</f>
        <v>92804.5997025</v>
      </c>
      <c r="Q18" s="23" t="n">
        <f aca="false">N17*(1+$B$2)</f>
        <v>85885.0098925</v>
      </c>
      <c r="R18" s="2" t="n">
        <f aca="false">M18*(1+$B$7)</f>
        <v>3106</v>
      </c>
      <c r="S18" s="2" t="n">
        <f aca="false">IF(S17&gt;R18+Q18,S17,R18+Q18)</f>
        <v>88991.0098925</v>
      </c>
      <c r="T18" s="2" t="n">
        <f aca="false">S18*0.07</f>
        <v>6229.370692475</v>
      </c>
      <c r="U18" s="25" t="n">
        <f aca="false">T18+S18</f>
        <v>95220.380584975</v>
      </c>
      <c r="V18" s="23" t="n">
        <f aca="false">S17*(1+$B$3)</f>
        <v>88173.708823925</v>
      </c>
      <c r="W18" s="2" t="n">
        <f aca="false">R18*(1+$B$7)</f>
        <v>3106</v>
      </c>
      <c r="X18" s="2" t="n">
        <f aca="false">IF(X17&gt;W18+V18,X17,W18+V18)</f>
        <v>91279.708823925</v>
      </c>
      <c r="Y18" s="2" t="n">
        <f aca="false">X18*0.07</f>
        <v>6389.57961767475</v>
      </c>
      <c r="Z18" s="25" t="n">
        <f aca="false">Y18+X18</f>
        <v>97669.2884415998</v>
      </c>
      <c r="AA18" s="23" t="n">
        <f aca="false">X17*(1+$B$4)</f>
        <v>90918.4753945755</v>
      </c>
      <c r="AB18" s="2" t="n">
        <f aca="false">W18*(1+$B$7)</f>
        <v>3106</v>
      </c>
      <c r="AC18" s="2" t="n">
        <f aca="false">IF(AC17&gt;AB18+AA18,AC17,AB18+AA18)</f>
        <v>94024.4753945755</v>
      </c>
      <c r="AD18" s="2" t="n">
        <f aca="false">AC18*0.07</f>
        <v>6581.71327762029</v>
      </c>
      <c r="AE18" s="25" t="n">
        <f aca="false">AD18+AC18</f>
        <v>100606.188672196</v>
      </c>
      <c r="AF18" s="23" t="n">
        <f aca="false">AC17*(1+$B$5)</f>
        <v>93699.1078640751</v>
      </c>
      <c r="AG18" s="2" t="n">
        <f aca="false">AB18*(1+$B$7)</f>
        <v>3106</v>
      </c>
      <c r="AH18" s="2" t="n">
        <f aca="false">IF(AH17&gt;AG18+AF18,AH17,AG18+AF18)</f>
        <v>96805.1078640751</v>
      </c>
      <c r="AI18" s="2" t="n">
        <f aca="false">AH18*0.07</f>
        <v>6776.35755048526</v>
      </c>
      <c r="AJ18" s="25" t="n">
        <f aca="false">AI18+AH18</f>
        <v>103581.46541456</v>
      </c>
    </row>
    <row r="19" customFormat="false" ht="15" hidden="false" customHeight="false" outlineLevel="0" collapsed="false">
      <c r="A19" s="1" t="n">
        <v>9</v>
      </c>
      <c r="B19" s="2" t="n">
        <v>86888</v>
      </c>
      <c r="C19" s="2" t="n">
        <v>3106</v>
      </c>
      <c r="D19" s="26" t="n">
        <f aca="false">+C19+B19</f>
        <v>89994</v>
      </c>
      <c r="E19" s="23" t="n">
        <f aca="false">D18*(1+$B$6)</f>
        <v>86784.7</v>
      </c>
      <c r="F19" s="2" t="n">
        <f aca="false">C19</f>
        <v>3106</v>
      </c>
      <c r="G19" s="2" t="n">
        <f aca="false">+E19+F19</f>
        <v>89890.7</v>
      </c>
      <c r="H19" s="2" t="n">
        <f aca="false">G19*0.07</f>
        <v>6292.349</v>
      </c>
      <c r="I19" s="25" t="n">
        <f aca="false">H19+G19</f>
        <v>96183.049</v>
      </c>
      <c r="J19" s="1" t="n">
        <v>9</v>
      </c>
      <c r="K19" s="1" t="n">
        <v>9</v>
      </c>
      <c r="L19" s="23" t="n">
        <f aca="false">G18*(1+$B$1)</f>
        <v>87021.507</v>
      </c>
      <c r="M19" s="2" t="n">
        <f aca="false">F19*(1+$B$7)</f>
        <v>3106</v>
      </c>
      <c r="N19" s="2" t="n">
        <f aca="false">IF(N18&gt;M19+L19, N18, M19+L19)</f>
        <v>90127.507</v>
      </c>
      <c r="O19" s="2" t="n">
        <f aca="false">N19*0.07</f>
        <v>6308.92549</v>
      </c>
      <c r="P19" s="25" t="n">
        <f aca="false">O19+N19</f>
        <v>96436.43249</v>
      </c>
      <c r="Q19" s="23" t="n">
        <f aca="false">N18*(1+$B$2)</f>
        <v>89335.2688725</v>
      </c>
      <c r="R19" s="2" t="n">
        <f aca="false">M19*(1+$B$7)</f>
        <v>3106</v>
      </c>
      <c r="S19" s="2" t="n">
        <f aca="false">IF(S18&gt;R19+Q19,S18,R19+Q19)</f>
        <v>92441.2688725</v>
      </c>
      <c r="T19" s="2" t="n">
        <f aca="false">S19*0.07</f>
        <v>6470.888821075</v>
      </c>
      <c r="U19" s="25" t="n">
        <f aca="false">T19+S19</f>
        <v>98912.157693575</v>
      </c>
      <c r="V19" s="23" t="n">
        <f aca="false">S18*(1+$B$3)</f>
        <v>91660.740189275</v>
      </c>
      <c r="W19" s="2" t="n">
        <f aca="false">R19*(1+$B$7)</f>
        <v>3106</v>
      </c>
      <c r="X19" s="2" t="n">
        <f aca="false">IF(X18&gt;W19+V19,X18,W19+V19)</f>
        <v>94766.740189275</v>
      </c>
      <c r="Y19" s="2" t="n">
        <f aca="false">X19*0.07</f>
        <v>6633.67181324925</v>
      </c>
      <c r="Z19" s="25" t="n">
        <f aca="false">Y19+X19</f>
        <v>101400.412002524</v>
      </c>
      <c r="AA19" s="23" t="n">
        <f aca="false">X18*(1+$B$4)</f>
        <v>94474.4986327624</v>
      </c>
      <c r="AB19" s="2" t="n">
        <f aca="false">W19*(1+$B$7)</f>
        <v>3106</v>
      </c>
      <c r="AC19" s="2" t="n">
        <f aca="false">IF(AC18&gt;AB19+AA19,AC18,AB19+AA19)</f>
        <v>97580.4986327624</v>
      </c>
      <c r="AD19" s="2" t="n">
        <f aca="false">AC19*0.07</f>
        <v>6830.63490429337</v>
      </c>
      <c r="AE19" s="25" t="n">
        <f aca="false">AD19+AC19</f>
        <v>104411.133537056</v>
      </c>
      <c r="AF19" s="23" t="n">
        <f aca="false">AC18*(1+$B$5)</f>
        <v>97315.3320333856</v>
      </c>
      <c r="AG19" s="2" t="n">
        <f aca="false">AB19*(1+$B$7)</f>
        <v>3106</v>
      </c>
      <c r="AH19" s="2" t="n">
        <f aca="false">IF(AH18&gt;AG19+AF19,AH18,AG19+AF19)</f>
        <v>100421.332033386</v>
      </c>
      <c r="AI19" s="2" t="n">
        <f aca="false">AH19*0.07</f>
        <v>7029.49324233699</v>
      </c>
      <c r="AJ19" s="25" t="n">
        <f aca="false">AI19+AH19</f>
        <v>107450.825275723</v>
      </c>
    </row>
    <row r="20" customFormat="false" ht="15" hidden="false" customHeight="false" outlineLevel="0" collapsed="false">
      <c r="A20" s="1" t="n">
        <v>10</v>
      </c>
      <c r="B20" s="2" t="n">
        <v>91852</v>
      </c>
      <c r="C20" s="2" t="n">
        <v>2937</v>
      </c>
      <c r="D20" s="2" t="n">
        <f aca="false">+C20+B20</f>
        <v>94789</v>
      </c>
      <c r="E20" s="23" t="n">
        <f aca="false">D19*(1+$B$6)</f>
        <v>92243.85</v>
      </c>
      <c r="F20" s="2" t="n">
        <f aca="false">C20</f>
        <v>2937</v>
      </c>
      <c r="G20" s="2" t="n">
        <f aca="false">+E20+F20</f>
        <v>95180.85</v>
      </c>
      <c r="H20" s="2" t="n">
        <f aca="false">G20*0.07</f>
        <v>6662.6595</v>
      </c>
      <c r="I20" s="25" t="n">
        <f aca="false">H20+G20</f>
        <v>101843.5095</v>
      </c>
      <c r="J20" s="1" t="n">
        <v>10</v>
      </c>
      <c r="K20" s="1" t="n">
        <v>10</v>
      </c>
      <c r="L20" s="23" t="n">
        <f aca="false">G19*(1+$B$1)</f>
        <v>92587.421</v>
      </c>
      <c r="M20" s="2" t="n">
        <f aca="false">F20*(1+$B$7)</f>
        <v>2937</v>
      </c>
      <c r="N20" s="2" t="n">
        <f aca="false">IF(N19&gt;M20+L20, N19, M20+L20)</f>
        <v>95524.421</v>
      </c>
      <c r="O20" s="2" t="n">
        <f aca="false">N20*0.07</f>
        <v>6686.70947</v>
      </c>
      <c r="P20" s="25" t="n">
        <f aca="false">O20+N20</f>
        <v>102211.13047</v>
      </c>
      <c r="Q20" s="23" t="n">
        <f aca="false">N19*(1+$B$2)</f>
        <v>92831.33221</v>
      </c>
      <c r="R20" s="2" t="n">
        <f aca="false">M20*(1+$B$7)</f>
        <v>2937</v>
      </c>
      <c r="S20" s="2" t="n">
        <f aca="false">IF(S19&gt;R20+Q20,S19,R20+Q20)</f>
        <v>95768.33221</v>
      </c>
      <c r="T20" s="2" t="n">
        <f aca="false">S20*0.07</f>
        <v>6703.7832547</v>
      </c>
      <c r="U20" s="25" t="n">
        <f aca="false">T20+S20</f>
        <v>102472.1154647</v>
      </c>
      <c r="V20" s="23" t="n">
        <f aca="false">S19*(1+$B$3)</f>
        <v>95214.506938675</v>
      </c>
      <c r="W20" s="2" t="n">
        <f aca="false">R20*(1+$B$7)</f>
        <v>2937</v>
      </c>
      <c r="X20" s="2" t="n">
        <f aca="false">IF(X19&gt;W20+V20,X19,W20+V20)</f>
        <v>98151.506938675</v>
      </c>
      <c r="Y20" s="2" t="n">
        <f aca="false">X20*0.07</f>
        <v>6870.60548570725</v>
      </c>
      <c r="Z20" s="25" t="n">
        <f aca="false">Y20+X20</f>
        <v>105022.112424382</v>
      </c>
      <c r="AA20" s="23" t="n">
        <f aca="false">X19*(1+$B$4)</f>
        <v>98083.5760958996</v>
      </c>
      <c r="AB20" s="2" t="n">
        <f aca="false">W20*(1+$B$7)</f>
        <v>2937</v>
      </c>
      <c r="AC20" s="2" t="n">
        <f aca="false">IF(AC19&gt;AB20+AA20,AC19,AB20+AA20)</f>
        <v>101020.5760959</v>
      </c>
      <c r="AD20" s="2" t="n">
        <f aca="false">AC20*0.07</f>
        <v>7071.44032671297</v>
      </c>
      <c r="AE20" s="25" t="n">
        <f aca="false">AD20+AC20</f>
        <v>108092.016422613</v>
      </c>
      <c r="AF20" s="23" t="n">
        <f aca="false">AC19*(1+$B$5)</f>
        <v>100995.816084909</v>
      </c>
      <c r="AG20" s="2" t="n">
        <f aca="false">AB20*(1+$B$7)</f>
        <v>2937</v>
      </c>
      <c r="AH20" s="2" t="n">
        <f aca="false">IF(AH19&gt;AG20+AF20,AH19,AG20+AF20)</f>
        <v>103932.816084909</v>
      </c>
      <c r="AI20" s="2" t="n">
        <f aca="false">AH20*0.07</f>
        <v>7275.29712594363</v>
      </c>
      <c r="AJ20" s="25" t="n">
        <f aca="false">AI20+AH20</f>
        <v>111208.113210853</v>
      </c>
    </row>
    <row r="21" customFormat="false" ht="15" hidden="false" customHeight="false" outlineLevel="0" collapsed="false">
      <c r="A21" s="1" t="n">
        <v>11</v>
      </c>
      <c r="B21" s="2" t="n">
        <v>95695</v>
      </c>
      <c r="C21" s="2" t="n">
        <v>2711</v>
      </c>
      <c r="D21" s="26" t="n">
        <f aca="false">+C21+B21</f>
        <v>98406</v>
      </c>
      <c r="E21" s="23" t="n">
        <f aca="false">D20*(1+$B$6)</f>
        <v>97158.725</v>
      </c>
      <c r="F21" s="2" t="n">
        <f aca="false">C21</f>
        <v>2711</v>
      </c>
      <c r="G21" s="2" t="n">
        <f aca="false">+E21+F21</f>
        <v>99869.725</v>
      </c>
      <c r="H21" s="2" t="n">
        <f aca="false">G21*0.07</f>
        <v>6990.88075</v>
      </c>
      <c r="I21" s="25" t="n">
        <f aca="false">H21+G21</f>
        <v>106860.60575</v>
      </c>
      <c r="J21" s="1" t="n">
        <v>11</v>
      </c>
      <c r="K21" s="1" t="n">
        <v>11</v>
      </c>
      <c r="L21" s="23" t="n">
        <f aca="false">G20*(1+$B$1)</f>
        <v>98036.2755</v>
      </c>
      <c r="M21" s="2" t="n">
        <f aca="false">F21*(1+$B$7)</f>
        <v>2711</v>
      </c>
      <c r="N21" s="2" t="n">
        <f aca="false">IF(N20&gt;M21+L21, N20, M21+L21)</f>
        <v>100747.2755</v>
      </c>
      <c r="O21" s="2" t="n">
        <f aca="false">N21*0.07</f>
        <v>7052.309285</v>
      </c>
      <c r="P21" s="25" t="n">
        <f aca="false">O21+N21</f>
        <v>107799.584785</v>
      </c>
      <c r="Q21" s="23" t="n">
        <f aca="false">N20*(1+$B$2)</f>
        <v>98390.15363</v>
      </c>
      <c r="R21" s="2" t="n">
        <f aca="false">M21*(1+$B$7)</f>
        <v>2711</v>
      </c>
      <c r="S21" s="2" t="n">
        <f aca="false">IF(S20&gt;R21+Q21,S20,R21+Q21)</f>
        <v>101101.15363</v>
      </c>
      <c r="T21" s="2" t="n">
        <f aca="false">S21*0.07</f>
        <v>7077.0807541</v>
      </c>
      <c r="U21" s="25" t="n">
        <f aca="false">T21+S21</f>
        <v>108178.2343841</v>
      </c>
      <c r="V21" s="23" t="n">
        <f aca="false">S20*(1+$B$3)</f>
        <v>98641.3821763</v>
      </c>
      <c r="W21" s="2" t="n">
        <f aca="false">R21*(1+$B$7)</f>
        <v>2711</v>
      </c>
      <c r="X21" s="2" t="n">
        <f aca="false">IF(X20&gt;W21+V21,X20,W21+V21)</f>
        <v>101352.3821763</v>
      </c>
      <c r="Y21" s="2" t="n">
        <f aca="false">X21*0.07</f>
        <v>7094.666752341</v>
      </c>
      <c r="Z21" s="25" t="n">
        <f aca="false">Y21+X21</f>
        <v>108447.048928641</v>
      </c>
      <c r="AA21" s="23" t="n">
        <f aca="false">X20*(1+$B$4)</f>
        <v>101586.809681529</v>
      </c>
      <c r="AB21" s="2" t="n">
        <f aca="false">W21*(1+$B$7)</f>
        <v>2711</v>
      </c>
      <c r="AC21" s="2" t="n">
        <f aca="false">IF(AC20&gt;AB21+AA21,AC20,AB21+AA21)</f>
        <v>104297.809681529</v>
      </c>
      <c r="AD21" s="2" t="n">
        <f aca="false">AC21*0.07</f>
        <v>7300.846677707</v>
      </c>
      <c r="AE21" s="25" t="n">
        <f aca="false">AD21+AC21</f>
        <v>111598.656359236</v>
      </c>
      <c r="AF21" s="23" t="n">
        <f aca="false">AC20*(1+$B$5)</f>
        <v>104556.296259256</v>
      </c>
      <c r="AG21" s="2" t="n">
        <f aca="false">AB21*(1+$B$7)</f>
        <v>2711</v>
      </c>
      <c r="AH21" s="2" t="n">
        <f aca="false">IF(AH20&gt;AG21+AF21,AH20,AG21+AF21)</f>
        <v>107267.296259256</v>
      </c>
      <c r="AI21" s="2" t="n">
        <f aca="false">AH21*0.07</f>
        <v>7508.71073814793</v>
      </c>
      <c r="AJ21" s="25" t="n">
        <f aca="false">AI21+AH21</f>
        <v>114776.006997404</v>
      </c>
    </row>
    <row r="22" customFormat="false" ht="15" hidden="false" customHeight="false" outlineLevel="0" collapsed="false">
      <c r="A22" s="1" t="n">
        <v>12</v>
      </c>
      <c r="B22" s="2" t="n">
        <v>98714</v>
      </c>
      <c r="C22" s="2" t="n">
        <v>2259</v>
      </c>
      <c r="D22" s="26" t="n">
        <f aca="false">+C22+B22</f>
        <v>100973</v>
      </c>
      <c r="E22" s="23" t="n">
        <f aca="false">D21*(1+$B$6)</f>
        <v>100866.15</v>
      </c>
      <c r="F22" s="2" t="n">
        <f aca="false">C22</f>
        <v>2259</v>
      </c>
      <c r="G22" s="2" t="n">
        <f aca="false">+E22+F22</f>
        <v>103125.15</v>
      </c>
      <c r="H22" s="2" t="n">
        <f aca="false">G22*0.07</f>
        <v>7218.7605</v>
      </c>
      <c r="I22" s="25" t="n">
        <f aca="false">H22+G22</f>
        <v>110343.9105</v>
      </c>
      <c r="J22" s="1" t="n">
        <v>12</v>
      </c>
      <c r="K22" s="1" t="n">
        <v>12</v>
      </c>
      <c r="L22" s="23" t="n">
        <f aca="false">G21*(1+$B$1)</f>
        <v>102865.81675</v>
      </c>
      <c r="M22" s="2" t="n">
        <f aca="false">F22*(1+$B$7)</f>
        <v>2259</v>
      </c>
      <c r="N22" s="2" t="n">
        <f aca="false">IF(N21&gt;M22+L22, N21, M22+L22)</f>
        <v>105124.81675</v>
      </c>
      <c r="O22" s="2" t="n">
        <f aca="false">N22*0.07</f>
        <v>7358.7371725</v>
      </c>
      <c r="P22" s="25" t="n">
        <f aca="false">O22+N22</f>
        <v>112483.5539225</v>
      </c>
      <c r="Q22" s="23" t="n">
        <f aca="false">N21*(1+$B$2)</f>
        <v>103769.693765</v>
      </c>
      <c r="R22" s="2" t="n">
        <f aca="false">M22*(1+$B$7)</f>
        <v>2259</v>
      </c>
      <c r="S22" s="2" t="n">
        <f aca="false">IF(S21&gt;R22+Q22,S21,R22+Q22)</f>
        <v>106028.693765</v>
      </c>
      <c r="T22" s="2" t="n">
        <f aca="false">S22*0.07</f>
        <v>7422.00856355</v>
      </c>
      <c r="U22" s="25" t="n">
        <f aca="false">T22+S22</f>
        <v>113450.70232855</v>
      </c>
      <c r="V22" s="23" t="n">
        <f aca="false">S21*(1+$B$3)</f>
        <v>104134.1882389</v>
      </c>
      <c r="W22" s="2" t="n">
        <f aca="false">R22*(1+$B$7)</f>
        <v>2259</v>
      </c>
      <c r="X22" s="2" t="n">
        <f aca="false">IF(X21&gt;W22+V22,X21,W22+V22)</f>
        <v>106393.1882389</v>
      </c>
      <c r="Y22" s="2" t="n">
        <f aca="false">X22*0.07</f>
        <v>7447.523176723</v>
      </c>
      <c r="Z22" s="25" t="n">
        <f aca="false">Y22+X22</f>
        <v>113840.711415623</v>
      </c>
      <c r="AA22" s="23" t="n">
        <f aca="false">X21*(1+$B$4)</f>
        <v>104899.71555247</v>
      </c>
      <c r="AB22" s="2" t="n">
        <f aca="false">W22*(1+$B$7)</f>
        <v>2259</v>
      </c>
      <c r="AC22" s="2" t="n">
        <f aca="false">IF(AC21&gt;AB22+AA22,AC21,AB22+AA22)</f>
        <v>107158.715552471</v>
      </c>
      <c r="AD22" s="2" t="n">
        <f aca="false">AC22*0.07</f>
        <v>7501.11008867293</v>
      </c>
      <c r="AE22" s="25" t="n">
        <f aca="false">AD22+AC22</f>
        <v>114659.825641143</v>
      </c>
      <c r="AF22" s="23" t="n">
        <f aca="false">AC21*(1+$B$5)</f>
        <v>107948.233020382</v>
      </c>
      <c r="AG22" s="2" t="n">
        <f aca="false">AB22*(1+$B$7)</f>
        <v>2259</v>
      </c>
      <c r="AH22" s="2" t="n">
        <f aca="false">IF(AH21&gt;AG22+AF22,AH21,AG22+AF22)</f>
        <v>110207.233020382</v>
      </c>
      <c r="AI22" s="2" t="n">
        <f aca="false">AH22*0.07</f>
        <v>7714.50631142675</v>
      </c>
      <c r="AJ22" s="25" t="n">
        <f aca="false">AI22+AH22</f>
        <v>117921.739331809</v>
      </c>
    </row>
    <row r="23" customFormat="false" ht="15" hidden="false" customHeight="false" outlineLevel="0" collapsed="false">
      <c r="A23" s="1" t="n">
        <v>13</v>
      </c>
      <c r="B23" s="2" t="n">
        <v>100556</v>
      </c>
      <c r="C23" s="2" t="n">
        <v>1920</v>
      </c>
      <c r="D23" s="26" t="n">
        <f aca="false">+C23+B23</f>
        <v>102476</v>
      </c>
      <c r="E23" s="23" t="n">
        <f aca="false">D22*(1+$B$6)</f>
        <v>103497.325</v>
      </c>
      <c r="F23" s="2" t="n">
        <f aca="false">C23</f>
        <v>1920</v>
      </c>
      <c r="G23" s="2" t="n">
        <f aca="false">+E23+F23</f>
        <v>105417.325</v>
      </c>
      <c r="H23" s="2" t="n">
        <f aca="false">G23*0.07</f>
        <v>7379.21275</v>
      </c>
      <c r="I23" s="25" t="n">
        <f aca="false">H23+G23</f>
        <v>112796.53775</v>
      </c>
      <c r="J23" s="1" t="n">
        <v>13</v>
      </c>
      <c r="K23" s="1" t="n">
        <v>13</v>
      </c>
      <c r="L23" s="23" t="n">
        <f aca="false">G22*(1+$B$1)</f>
        <v>106218.9045</v>
      </c>
      <c r="M23" s="2" t="n">
        <f aca="false">F23*(1+$B$7)</f>
        <v>1920</v>
      </c>
      <c r="N23" s="2" t="n">
        <f aca="false">IF(N22&gt;M23+L23, N22, M23+L23)</f>
        <v>108138.9045</v>
      </c>
      <c r="O23" s="2" t="n">
        <f aca="false">N23*0.07</f>
        <v>7569.723315</v>
      </c>
      <c r="P23" s="25" t="n">
        <f aca="false">O23+N23</f>
        <v>115708.627815</v>
      </c>
      <c r="Q23" s="23" t="n">
        <f aca="false">N22*(1+$B$2)</f>
        <v>108278.5612525</v>
      </c>
      <c r="R23" s="2" t="n">
        <f aca="false">M23*(1+$B$7)</f>
        <v>1920</v>
      </c>
      <c r="S23" s="2" t="n">
        <f aca="false">IF(S22&gt;R23+Q23,S22,R23+Q23)</f>
        <v>110198.5612525</v>
      </c>
      <c r="T23" s="2" t="n">
        <f aca="false">S23*0.07</f>
        <v>7713.899287675</v>
      </c>
      <c r="U23" s="25" t="n">
        <f aca="false">T23+S23</f>
        <v>117912.460540175</v>
      </c>
      <c r="V23" s="23" t="n">
        <f aca="false">S22*(1+$B$3)</f>
        <v>109209.55457795</v>
      </c>
      <c r="W23" s="2" t="n">
        <f aca="false">R23*(1+$B$7)</f>
        <v>1920</v>
      </c>
      <c r="X23" s="2" t="n">
        <f aca="false">IF(X22&gt;W23+V23,X22,W23+V23)</f>
        <v>111129.55457795</v>
      </c>
      <c r="Y23" s="2" t="n">
        <f aca="false">X23*0.07</f>
        <v>7779.0688204565</v>
      </c>
      <c r="Z23" s="25" t="n">
        <f aca="false">Y23+X23</f>
        <v>118908.623398406</v>
      </c>
      <c r="AA23" s="23" t="n">
        <f aca="false">X22*(1+$B$4)</f>
        <v>110116.949827262</v>
      </c>
      <c r="AB23" s="2" t="n">
        <f aca="false">W23*(1+$B$7)</f>
        <v>1920</v>
      </c>
      <c r="AC23" s="2" t="n">
        <f aca="false">IF(AC22&gt;AB23+AA23,AC22,AB23+AA23)</f>
        <v>112036.949827262</v>
      </c>
      <c r="AD23" s="2" t="n">
        <f aca="false">AC23*0.07</f>
        <v>7842.58648790831</v>
      </c>
      <c r="AE23" s="25" t="n">
        <f aca="false">AD23+AC23</f>
        <v>119879.53631517</v>
      </c>
      <c r="AF23" s="23" t="n">
        <f aca="false">AC22*(1+$B$5)</f>
        <v>110909.270596807</v>
      </c>
      <c r="AG23" s="2" t="n">
        <f aca="false">AB23*(1+$B$7)</f>
        <v>1920</v>
      </c>
      <c r="AH23" s="2" t="n">
        <f aca="false">IF(AH22&gt;AG23+AF23,AH22,AG23+AF23)</f>
        <v>112829.270596807</v>
      </c>
      <c r="AI23" s="2" t="n">
        <f aca="false">AH23*0.07</f>
        <v>7898.04894177649</v>
      </c>
      <c r="AJ23" s="25" t="n">
        <f aca="false">AI23+AH23</f>
        <v>120727.319538583</v>
      </c>
    </row>
    <row r="24" customFormat="false" ht="15" hidden="false" customHeight="false" outlineLevel="0" collapsed="false">
      <c r="A24" s="1" t="s">
        <v>8</v>
      </c>
      <c r="B24" s="2" t="n">
        <v>102587</v>
      </c>
      <c r="C24" s="2" t="n">
        <v>1638</v>
      </c>
      <c r="D24" s="26" t="n">
        <f aca="false">+C24+B24</f>
        <v>104225</v>
      </c>
      <c r="E24" s="23" t="n">
        <f aca="false">D23*(1+$B$6)</f>
        <v>105037.9</v>
      </c>
      <c r="F24" s="2" t="n">
        <f aca="false">C24</f>
        <v>1638</v>
      </c>
      <c r="G24" s="2" t="n">
        <f aca="false">+E24+F24</f>
        <v>106675.9</v>
      </c>
      <c r="H24" s="2" t="n">
        <f aca="false">G24*0.07</f>
        <v>7467.313</v>
      </c>
      <c r="I24" s="25" t="n">
        <f aca="false">H24+G24</f>
        <v>114143.213</v>
      </c>
      <c r="J24" s="1" t="s">
        <v>8</v>
      </c>
      <c r="K24" s="1" t="n">
        <v>14</v>
      </c>
      <c r="L24" s="23" t="n">
        <f aca="false">IF(G23*(1+$B$1)&lt;N23, N23, G23*(1+$B$1))</f>
        <v>108579.84475</v>
      </c>
      <c r="M24" s="2" t="n">
        <f aca="false">F24*(1+$B$7)</f>
        <v>1638</v>
      </c>
      <c r="N24" s="2" t="n">
        <f aca="false">IF(N23&gt;M24+L24, N23, M24+L24)</f>
        <v>110217.84475</v>
      </c>
      <c r="O24" s="2" t="n">
        <f aca="false">N24*0.07</f>
        <v>7715.2491325</v>
      </c>
      <c r="P24" s="25" t="n">
        <f aca="false">O24+N24</f>
        <v>117933.0938825</v>
      </c>
      <c r="Q24" s="23" t="n">
        <f aca="false">IF(N23*(1+$B$2)&lt;S23, S23, N23*(1+$B$2))</f>
        <v>111383.071635</v>
      </c>
      <c r="R24" s="2" t="n">
        <f aca="false">M24*(1+$B$7)</f>
        <v>1638</v>
      </c>
      <c r="S24" s="2" t="n">
        <f aca="false">IF(S23&gt;R24+Q24,S23,R24+Q24)</f>
        <v>113021.071635</v>
      </c>
      <c r="T24" s="2" t="n">
        <f aca="false">S24*0.07</f>
        <v>7911.47501445</v>
      </c>
      <c r="U24" s="25" t="n">
        <f aca="false">T24+S24</f>
        <v>120932.54664945</v>
      </c>
      <c r="V24" s="23" t="n">
        <f aca="false">IF(S23*(1+$B$3)&lt;X23, X23, S23*(1+$B$3))</f>
        <v>113504.518090075</v>
      </c>
      <c r="W24" s="2" t="n">
        <f aca="false">R24*(1+$B$7)</f>
        <v>1638</v>
      </c>
      <c r="X24" s="2" t="n">
        <f aca="false">IF(X23&gt;W24+V24,X23,W24+V24)</f>
        <v>115142.518090075</v>
      </c>
      <c r="Y24" s="2" t="n">
        <f aca="false">X24*0.07</f>
        <v>8059.97626630525</v>
      </c>
      <c r="Z24" s="25" t="n">
        <f aca="false">Y24+X24</f>
        <v>123202.49435638</v>
      </c>
      <c r="AA24" s="23" t="n">
        <f aca="false">IF(X23*(1+$B$4)&lt;AC23, AC23, X23*(1+$B$4))</f>
        <v>115019.088988178</v>
      </c>
      <c r="AB24" s="2" t="n">
        <f aca="false">W24*(1+$B$7)</f>
        <v>1638</v>
      </c>
      <c r="AC24" s="2" t="n">
        <f aca="false">IF(AC23&gt;AB24+AA24,AC23,AB24+AA24)</f>
        <v>116657.088988178</v>
      </c>
      <c r="AD24" s="2" t="n">
        <f aca="false">AC24*0.07</f>
        <v>8165.99622917248</v>
      </c>
      <c r="AE24" s="25" t="n">
        <f aca="false">AD24+AC24</f>
        <v>124823.085217351</v>
      </c>
      <c r="AF24" s="23" t="n">
        <f aca="false">IF(AC23*(1+$B$5)&lt;AH23, AH23, AC23*(1+$B$5))</f>
        <v>115958.243071216</v>
      </c>
      <c r="AG24" s="2" t="n">
        <f aca="false">AB24*(1+$B$7)</f>
        <v>1638</v>
      </c>
      <c r="AH24" s="2" t="n">
        <f aca="false">IF(AH23&gt;AG24+AF24,AH23,AG24+AF24)</f>
        <v>117596.243071216</v>
      </c>
      <c r="AI24" s="2" t="n">
        <f aca="false">AH24*0.07</f>
        <v>8231.7370149851</v>
      </c>
      <c r="AJ24" s="25" t="n">
        <f aca="false">AI24+AH24</f>
        <v>125827.980086201</v>
      </c>
    </row>
    <row r="25" customFormat="false" ht="15" hidden="false" customHeight="false" outlineLevel="0" collapsed="false">
      <c r="A25" s="1" t="s">
        <v>40</v>
      </c>
      <c r="B25" s="2" t="n">
        <v>104319</v>
      </c>
      <c r="C25" s="2" t="n">
        <v>0</v>
      </c>
      <c r="D25" s="26" t="n">
        <f aca="false">+C25+B25</f>
        <v>104319</v>
      </c>
      <c r="E25" s="23" t="n">
        <f aca="false">D24*(1+$B$6)</f>
        <v>106830.625</v>
      </c>
      <c r="F25" s="2" t="n">
        <f aca="false">C25</f>
        <v>0</v>
      </c>
      <c r="G25" s="2" t="n">
        <f aca="false">+E25+F25</f>
        <v>106830.625</v>
      </c>
      <c r="H25" s="2" t="n">
        <f aca="false">G25*0.07</f>
        <v>7478.14375</v>
      </c>
      <c r="I25" s="25" t="n">
        <f aca="false">H25+G25</f>
        <v>114308.76875</v>
      </c>
      <c r="J25" s="1" t="s">
        <v>40</v>
      </c>
      <c r="K25" s="1" t="n">
        <v>15</v>
      </c>
      <c r="L25" s="23" t="n">
        <f aca="false">IF(G24*(1+$B$1)&lt;N24, N24, G24*(1+$B$1))</f>
        <v>110217.84475</v>
      </c>
      <c r="M25" s="2" t="n">
        <f aca="false">F25*(1+$B$7)</f>
        <v>0</v>
      </c>
      <c r="N25" s="2" t="n">
        <f aca="false">IF(N24&gt;M25+L25, N24, M25+L25)</f>
        <v>110217.84475</v>
      </c>
      <c r="O25" s="2" t="n">
        <f aca="false">N25*0.07</f>
        <v>7715.2491325</v>
      </c>
      <c r="P25" s="25" t="n">
        <f aca="false">O25+N25</f>
        <v>117933.0938825</v>
      </c>
      <c r="Q25" s="23" t="n">
        <f aca="false">IF(N24*(1+$B$2)&lt;S24, S24, N24*(1+$B$2))</f>
        <v>113524.3800925</v>
      </c>
      <c r="R25" s="2" t="n">
        <f aca="false">M25*(1+$B$7)</f>
        <v>0</v>
      </c>
      <c r="S25" s="2" t="n">
        <f aca="false">IF(S24&gt;R25+Q25,S24,R25+Q25)</f>
        <v>113524.3800925</v>
      </c>
      <c r="T25" s="2" t="n">
        <f aca="false">S25*0.07</f>
        <v>7946.706606475</v>
      </c>
      <c r="U25" s="25" t="n">
        <f aca="false">T25+S25</f>
        <v>121471.086698975</v>
      </c>
      <c r="V25" s="23" t="n">
        <f aca="false">IF(S24*(1+$B$3)&lt;X24, X24, S24*(1+$B$3))</f>
        <v>116411.70378405</v>
      </c>
      <c r="W25" s="2" t="n">
        <f aca="false">R25*(1+$B$7)</f>
        <v>0</v>
      </c>
      <c r="X25" s="2" t="n">
        <f aca="false">IF(X24&gt;W25+V25,X24,W25+V25)</f>
        <v>116411.70378405</v>
      </c>
      <c r="Y25" s="2" t="n">
        <f aca="false">X25*0.07</f>
        <v>8148.8192648835</v>
      </c>
      <c r="Z25" s="25" t="n">
        <f aca="false">Y25+X25</f>
        <v>124560.523048933</v>
      </c>
      <c r="AA25" s="23" t="n">
        <f aca="false">IF(X24*(1+$B$4)&lt;AC24, AC24, X24*(1+$B$4))</f>
        <v>119172.506223228</v>
      </c>
      <c r="AB25" s="2" t="n">
        <f aca="false">W25*(1+$B$7)</f>
        <v>0</v>
      </c>
      <c r="AC25" s="2" t="n">
        <f aca="false">IF(AC24&gt;AB25+AA25,AC24,AB25+AA25)</f>
        <v>119172.506223228</v>
      </c>
      <c r="AD25" s="2" t="n">
        <f aca="false">AC25*0.07</f>
        <v>8342.07543562594</v>
      </c>
      <c r="AE25" s="25" t="n">
        <f aca="false">AD25+AC25</f>
        <v>127514.581658854</v>
      </c>
      <c r="AF25" s="23" t="n">
        <f aca="false">IF(AC24*(1+$B$5)&lt;AH24, AH24, AC24*(1+$B$5))</f>
        <v>120740.087102764</v>
      </c>
      <c r="AG25" s="2" t="n">
        <f aca="false">AB25*(1+$B$7)</f>
        <v>0</v>
      </c>
      <c r="AH25" s="2" t="n">
        <f aca="false">IF(AH24&gt;AG25+AF25,AH24,AG25+AF25)</f>
        <v>120740.087102764</v>
      </c>
      <c r="AI25" s="2" t="n">
        <f aca="false">AH25*0.07</f>
        <v>8451.80609719351</v>
      </c>
      <c r="AJ25" s="25" t="n">
        <f aca="false">AI25+AH25</f>
        <v>129191.893199958</v>
      </c>
    </row>
    <row r="26" customFormat="false" ht="15" hidden="false" customHeight="false" outlineLevel="0" collapsed="false">
      <c r="A26" s="1" t="s">
        <v>41</v>
      </c>
      <c r="B26" s="2" t="n">
        <v>104551</v>
      </c>
      <c r="C26" s="2" t="n">
        <v>0</v>
      </c>
      <c r="D26" s="26" t="n">
        <f aca="false">+C26+B26</f>
        <v>104551</v>
      </c>
      <c r="E26" s="23" t="n">
        <f aca="false">D25*(1+$B$6)</f>
        <v>106926.975</v>
      </c>
      <c r="F26" s="2" t="n">
        <f aca="false">C26</f>
        <v>0</v>
      </c>
      <c r="G26" s="2" t="n">
        <f aca="false">+E26+F26</f>
        <v>106926.975</v>
      </c>
      <c r="H26" s="2" t="n">
        <f aca="false">G26*0.07</f>
        <v>7484.88825</v>
      </c>
      <c r="I26" s="25" t="n">
        <f aca="false">H26+G26</f>
        <v>114411.86325</v>
      </c>
      <c r="J26" s="1" t="s">
        <v>41</v>
      </c>
      <c r="K26" s="1" t="n">
        <v>16</v>
      </c>
      <c r="L26" s="23" t="n">
        <f aca="false">IF(G25*(1+$B$1)&lt;N25, N25, G25*(1+$B$1))</f>
        <v>110217.84475</v>
      </c>
      <c r="M26" s="2" t="n">
        <f aca="false">F26*(1+$B$7)</f>
        <v>0</v>
      </c>
      <c r="N26" s="2" t="n">
        <f aca="false">IF(N25&gt;M26+L26, N25, M26+L26)</f>
        <v>110217.84475</v>
      </c>
      <c r="O26" s="2" t="n">
        <f aca="false">N26*0.07</f>
        <v>7715.2491325</v>
      </c>
      <c r="P26" s="25" t="n">
        <f aca="false">O26+N26</f>
        <v>117933.0938825</v>
      </c>
      <c r="Q26" s="23" t="n">
        <f aca="false">IF(N25*(1+$B$2)&lt;S25, S25, N25*(1+$B$2))</f>
        <v>113524.3800925</v>
      </c>
      <c r="R26" s="2" t="n">
        <f aca="false">M26*(1+$B$7)</f>
        <v>0</v>
      </c>
      <c r="S26" s="2" t="n">
        <f aca="false">IF(S25&gt;R26+Q26,S25,R26+Q26)</f>
        <v>113524.3800925</v>
      </c>
      <c r="T26" s="2" t="n">
        <f aca="false">S26*0.07</f>
        <v>7946.706606475</v>
      </c>
      <c r="U26" s="25" t="n">
        <f aca="false">T26+S26</f>
        <v>121471.086698975</v>
      </c>
      <c r="V26" s="23" t="n">
        <f aca="false">IF(S25*(1+$B$3)&lt;X25, X25, S25*(1+$B$3))</f>
        <v>116930.111495275</v>
      </c>
      <c r="W26" s="2" t="n">
        <f aca="false">R26*(1+$B$7)</f>
        <v>0</v>
      </c>
      <c r="X26" s="2" t="n">
        <f aca="false">IF(X25&gt;W26+V26,X25,W26+V26)</f>
        <v>116930.111495275</v>
      </c>
      <c r="Y26" s="2" t="n">
        <f aca="false">X26*0.07</f>
        <v>8185.10780466925</v>
      </c>
      <c r="Z26" s="25" t="n">
        <f aca="false">Y26+X26</f>
        <v>125115.219299944</v>
      </c>
      <c r="AA26" s="23" t="n">
        <f aca="false">IF(X25*(1+$B$4)&lt;AC25, AC25, X25*(1+$B$4))</f>
        <v>120486.113416492</v>
      </c>
      <c r="AB26" s="2" t="n">
        <f aca="false">W26*(1+$B$7)</f>
        <v>0</v>
      </c>
      <c r="AC26" s="2" t="n">
        <f aca="false">IF(AC25&gt;AB26+AA26,AC25,AB26+AA26)</f>
        <v>120486.113416492</v>
      </c>
      <c r="AD26" s="2" t="n">
        <f aca="false">AC26*0.07</f>
        <v>8434.02793915442</v>
      </c>
      <c r="AE26" s="25" t="n">
        <f aca="false">AD26+AC26</f>
        <v>128920.141355646</v>
      </c>
      <c r="AF26" s="23" t="n">
        <f aca="false">IF(AC25*(1+$B$5)&lt;AH25, AH25, AC25*(1+$B$5))</f>
        <v>123343.543941041</v>
      </c>
      <c r="AG26" s="2" t="n">
        <f aca="false">AB26*(1+$B$7)</f>
        <v>0</v>
      </c>
      <c r="AH26" s="2" t="n">
        <f aca="false">IF(AH25&gt;AG26+AF26,AH25,AG26+AF26)</f>
        <v>123343.543941041</v>
      </c>
      <c r="AI26" s="2" t="n">
        <f aca="false">AH26*0.07</f>
        <v>8634.04807587284</v>
      </c>
      <c r="AJ26" s="25" t="n">
        <f aca="false">AI26+AH26</f>
        <v>131977.592016913</v>
      </c>
    </row>
    <row r="27" customFormat="false" ht="15" hidden="false" customHeight="false" outlineLevel="0" collapsed="false">
      <c r="A27" s="1" t="s">
        <v>42</v>
      </c>
      <c r="B27" s="2" t="n">
        <v>105274</v>
      </c>
      <c r="C27" s="2" t="n">
        <v>0</v>
      </c>
      <c r="D27" s="26" t="n">
        <f aca="false">+C27+B27</f>
        <v>105274</v>
      </c>
      <c r="E27" s="23" t="n">
        <f aca="false">D26*(1+$B$6)</f>
        <v>107164.775</v>
      </c>
      <c r="F27" s="2" t="n">
        <f aca="false">C27</f>
        <v>0</v>
      </c>
      <c r="G27" s="2" t="n">
        <f aca="false">+E27+F27</f>
        <v>107164.775</v>
      </c>
      <c r="H27" s="2" t="n">
        <f aca="false">G27*0.07</f>
        <v>7501.53425</v>
      </c>
      <c r="I27" s="25" t="n">
        <f aca="false">H27+G27</f>
        <v>114666.30925</v>
      </c>
      <c r="J27" s="1" t="s">
        <v>43</v>
      </c>
      <c r="K27" s="1" t="n">
        <v>17</v>
      </c>
      <c r="L27" s="23" t="n">
        <f aca="false">IF(G26*(1+$B$1)&lt;N26, N26, G26*(1+$B$1))</f>
        <v>110217.84475</v>
      </c>
      <c r="M27" s="2" t="n">
        <f aca="false">970*'Step Increment Modification'!$I$16</f>
        <v>1172.22642059749</v>
      </c>
      <c r="N27" s="2" t="n">
        <f aca="false">IF(N26&gt;M27+L27, N26, M27+L27)</f>
        <v>111390.071170598</v>
      </c>
      <c r="O27" s="2" t="n">
        <f aca="false">N27*0.07</f>
        <v>7797.30498194183</v>
      </c>
      <c r="P27" s="25" t="n">
        <f aca="false">O27+N27</f>
        <v>119187.376152539</v>
      </c>
      <c r="Q27" s="23" t="n">
        <f aca="false">IF(N26*(1+$B$2)&lt;S26, S26, N26*(1+$B$2))</f>
        <v>113524.3800925</v>
      </c>
      <c r="R27" s="2" t="n">
        <f aca="false">M27*(1+$B$7)</f>
        <v>1172.22642059749</v>
      </c>
      <c r="S27" s="2" t="n">
        <f aca="false">IF(S26&gt;R27+Q27,S26,R27+Q27)</f>
        <v>114696.606513098</v>
      </c>
      <c r="T27" s="2" t="n">
        <f aca="false">S27*0.07</f>
        <v>8028.76245591683</v>
      </c>
      <c r="U27" s="25" t="n">
        <f aca="false">T27+S27</f>
        <v>122725.368969014</v>
      </c>
      <c r="V27" s="23" t="n">
        <f aca="false">IF(S26*(1+$B$3)&lt;X26, X26, S26*(1+$B$3))</f>
        <v>116930.111495275</v>
      </c>
      <c r="W27" s="2" t="n">
        <f aca="false">R27*(1+$B$7)</f>
        <v>1172.22642059749</v>
      </c>
      <c r="X27" s="2" t="n">
        <f aca="false">IF(X26&gt;W27+V27,X26,W27+V27)</f>
        <v>118102.337915873</v>
      </c>
      <c r="Y27" s="2" t="n">
        <f aca="false">X27*0.07</f>
        <v>8267.16365411108</v>
      </c>
      <c r="Z27" s="25" t="n">
        <f aca="false">Y27+X27</f>
        <v>126369.501569984</v>
      </c>
      <c r="AA27" s="23" t="n">
        <f aca="false">IF(X26*(1+$B$4)&lt;AC26, AC26, X26*(1+$B$4))</f>
        <v>121022.66539761</v>
      </c>
      <c r="AB27" s="2" t="n">
        <f aca="false">W27*(1+$B$7)</f>
        <v>1172.22642059749</v>
      </c>
      <c r="AC27" s="2" t="n">
        <f aca="false">IF(AC26&gt;AB27+AA27,AC26,AB27+AA27)</f>
        <v>122194.891818207</v>
      </c>
      <c r="AD27" s="2" t="n">
        <f aca="false">AC27*0.07</f>
        <v>8553.6424272745</v>
      </c>
      <c r="AE27" s="25" t="n">
        <f aca="false">AD27+AC27</f>
        <v>130748.534245482</v>
      </c>
      <c r="AF27" s="23" t="n">
        <f aca="false">IF(AC26*(1+$B$5)&lt;AH26, AH26, AC26*(1+$B$5))</f>
        <v>124703.127386069</v>
      </c>
      <c r="AG27" s="2" t="n">
        <f aca="false">AB27*(1+$B$7)</f>
        <v>1172.22642059749</v>
      </c>
      <c r="AH27" s="2" t="n">
        <f aca="false">IF(AH26&gt;AG27+AF27,AH26,AG27+AF27)</f>
        <v>125875.353806666</v>
      </c>
      <c r="AI27" s="2" t="n">
        <f aca="false">AH27*0.07</f>
        <v>8811.27476646665</v>
      </c>
      <c r="AJ27" s="25" t="n">
        <f aca="false">AI27+AH27</f>
        <v>134686.628573133</v>
      </c>
    </row>
    <row r="28" customFormat="false" ht="15" hidden="false" customHeight="false" outlineLevel="0" collapsed="false">
      <c r="A28" s="1" t="s">
        <v>44</v>
      </c>
      <c r="B28" s="2" t="n">
        <v>106193</v>
      </c>
      <c r="C28" s="2" t="n">
        <v>0</v>
      </c>
      <c r="D28" s="26" t="n">
        <f aca="false">+C28+B28</f>
        <v>106193</v>
      </c>
      <c r="E28" s="23" t="n">
        <f aca="false">D27*(1+$B$6)</f>
        <v>107905.85</v>
      </c>
      <c r="F28" s="2" t="n">
        <f aca="false">C28</f>
        <v>0</v>
      </c>
      <c r="G28" s="2" t="n">
        <f aca="false">+E28+F28</f>
        <v>107905.85</v>
      </c>
      <c r="H28" s="2" t="n">
        <f aca="false">G28*0.07</f>
        <v>7553.4095</v>
      </c>
      <c r="I28" s="25" t="n">
        <f aca="false">H28+G28</f>
        <v>115459.2595</v>
      </c>
      <c r="J28" s="1" t="s">
        <v>45</v>
      </c>
      <c r="K28" s="1" t="n">
        <v>18</v>
      </c>
      <c r="L28" s="23" t="n">
        <f aca="false">IF(G27*(1+$B$1)&lt;N27, N27, G27*(1+$B$1))</f>
        <v>111390.071170598</v>
      </c>
      <c r="M28" s="2" t="n">
        <f aca="false">F28*(1+$B$7)</f>
        <v>0</v>
      </c>
      <c r="N28" s="2" t="n">
        <f aca="false">IF(N27&gt;M28+L28, N27, M28+L28)</f>
        <v>111390.071170598</v>
      </c>
      <c r="O28" s="2" t="n">
        <f aca="false">N28*0.07</f>
        <v>7797.30498194183</v>
      </c>
      <c r="P28" s="25" t="n">
        <f aca="false">O28+N28</f>
        <v>119187.376152539</v>
      </c>
      <c r="Q28" s="23" t="n">
        <f aca="false">IF(N27*(1+$B$2)&lt;S27, S27, N27*(1+$B$2))</f>
        <v>114731.773305715</v>
      </c>
      <c r="R28" s="2" t="n">
        <f aca="false">M28*(1+$B$7)</f>
        <v>0</v>
      </c>
      <c r="S28" s="2" t="n">
        <f aca="false">IF(S27&gt;R28+Q28,S27,R28+Q28)</f>
        <v>114731.773305715</v>
      </c>
      <c r="T28" s="2" t="n">
        <f aca="false">S28*0.07</f>
        <v>8031.22413140008</v>
      </c>
      <c r="U28" s="25" t="n">
        <f aca="false">T28+S28</f>
        <v>122762.997437116</v>
      </c>
      <c r="V28" s="23" t="n">
        <f aca="false">IF(S27*(1+$B$3)&lt;X27, X27, S27*(1+$B$3))</f>
        <v>118137.50470849</v>
      </c>
      <c r="W28" s="2" t="n">
        <f aca="false">R28*(1+$B$7)</f>
        <v>0</v>
      </c>
      <c r="X28" s="2" t="n">
        <f aca="false">IF(X27&gt;W28+V28,X27,W28+V28)</f>
        <v>118137.50470849</v>
      </c>
      <c r="Y28" s="2" t="n">
        <f aca="false">X28*0.07</f>
        <v>8269.62532959433</v>
      </c>
      <c r="Z28" s="25" t="n">
        <f aca="false">Y28+X28</f>
        <v>126407.130038085</v>
      </c>
      <c r="AA28" s="23" t="n">
        <f aca="false">IF(X27*(1+$B$4)&lt;AC27, AC27, X27*(1+$B$4))</f>
        <v>122235.919742928</v>
      </c>
      <c r="AB28" s="2" t="n">
        <f aca="false">W28*(1+$B$7)</f>
        <v>0</v>
      </c>
      <c r="AC28" s="2" t="n">
        <f aca="false">IF(AC27&gt;AB28+AA28,AC27,AB28+AA28)</f>
        <v>122235.919742928</v>
      </c>
      <c r="AD28" s="2" t="n">
        <f aca="false">AC28*0.07</f>
        <v>8556.51438200496</v>
      </c>
      <c r="AE28" s="25" t="n">
        <f aca="false">AD28+AC28</f>
        <v>130792.434124933</v>
      </c>
      <c r="AF28" s="23" t="n">
        <f aca="false">IF(AC27*(1+$B$5)&lt;AH27, AH27, AC27*(1+$B$5))</f>
        <v>126471.713031844</v>
      </c>
      <c r="AG28" s="2" t="n">
        <f aca="false">AB28*(1+$B$7)</f>
        <v>0</v>
      </c>
      <c r="AH28" s="2" t="n">
        <f aca="false">IF(AH27&gt;AG28+AF28,AH27,AG28+AF28)</f>
        <v>126471.713031844</v>
      </c>
      <c r="AI28" s="2" t="n">
        <f aca="false">AH28*0.07</f>
        <v>8853.01991222911</v>
      </c>
      <c r="AJ28" s="25" t="n">
        <f aca="false">AI28+AH28</f>
        <v>135324.732944073</v>
      </c>
    </row>
    <row r="29" customFormat="false" ht="15" hidden="false" customHeight="false" outlineLevel="0" collapsed="false">
      <c r="A29" s="1" t="s">
        <v>46</v>
      </c>
      <c r="B29" s="2" t="n">
        <v>107231</v>
      </c>
      <c r="C29" s="2" t="n">
        <v>0</v>
      </c>
      <c r="D29" s="26" t="n">
        <f aca="false">+C29+B29</f>
        <v>107231</v>
      </c>
      <c r="E29" s="23" t="n">
        <f aca="false">D28*(1+$B$6)</f>
        <v>108847.825</v>
      </c>
      <c r="F29" s="2" t="n">
        <f aca="false">C29</f>
        <v>0</v>
      </c>
      <c r="G29" s="2" t="n">
        <f aca="false">+E29+F29</f>
        <v>108847.825</v>
      </c>
      <c r="H29" s="2" t="n">
        <f aca="false">G29*0.07</f>
        <v>7619.34775</v>
      </c>
      <c r="I29" s="25" t="n">
        <f aca="false">H29+G29</f>
        <v>116467.17275</v>
      </c>
      <c r="J29" s="1" t="s">
        <v>47</v>
      </c>
      <c r="K29" s="1" t="n">
        <v>19</v>
      </c>
      <c r="L29" s="23" t="n">
        <f aca="false">IF(G28*(1+$B$1)&lt;N28, N28, G28*(1+$B$1))</f>
        <v>111390.071170598</v>
      </c>
      <c r="M29" s="2" t="n">
        <f aca="false">F29*(1+$B$7)</f>
        <v>0</v>
      </c>
      <c r="N29" s="2" t="n">
        <f aca="false">IF(N28&gt;M29+L29, N28, M29+L29)</f>
        <v>111390.071170598</v>
      </c>
      <c r="O29" s="2" t="n">
        <f aca="false">N29*0.07</f>
        <v>7797.30498194183</v>
      </c>
      <c r="P29" s="25" t="n">
        <f aca="false">O29+N29</f>
        <v>119187.376152539</v>
      </c>
      <c r="Q29" s="23" t="n">
        <f aca="false">IF(N28*(1+$B$2)&lt;S28, S28, N28*(1+$B$2))</f>
        <v>114731.773305715</v>
      </c>
      <c r="R29" s="2" t="n">
        <f aca="false">M29*(1+$B$7)</f>
        <v>0</v>
      </c>
      <c r="S29" s="2" t="n">
        <f aca="false">IF(S28&gt;R29+Q29,S28,R29+Q29)</f>
        <v>114731.773305715</v>
      </c>
      <c r="T29" s="2" t="n">
        <f aca="false">S29*0.07</f>
        <v>8031.22413140008</v>
      </c>
      <c r="U29" s="25" t="n">
        <f aca="false">T29+S29</f>
        <v>122762.997437116</v>
      </c>
      <c r="V29" s="23" t="n">
        <f aca="false">IF(S28*(1+$B$3)&lt;X28, X28, S28*(1+$B$3))</f>
        <v>118173.726504887</v>
      </c>
      <c r="W29" s="2" t="n">
        <f aca="false">R29*(1+$B$7)</f>
        <v>0</v>
      </c>
      <c r="X29" s="2" t="n">
        <f aca="false">IF(X28&gt;W29+V29,X28,W29+V29)</f>
        <v>118173.726504887</v>
      </c>
      <c r="Y29" s="2" t="n">
        <f aca="false">X29*0.07</f>
        <v>8272.16085534208</v>
      </c>
      <c r="Z29" s="25" t="n">
        <f aca="false">Y29+X29</f>
        <v>126445.887360229</v>
      </c>
      <c r="AA29" s="23" t="n">
        <f aca="false">IF(X28*(1+$B$4)&lt;AC28, AC28, X28*(1+$B$4))</f>
        <v>122272.317373288</v>
      </c>
      <c r="AB29" s="2" t="n">
        <f aca="false">W29*(1+$B$7)</f>
        <v>0</v>
      </c>
      <c r="AC29" s="2" t="n">
        <f aca="false">IF(AC28&gt;AB29+AA29,AC28,AB29+AA29)</f>
        <v>122272.317373288</v>
      </c>
      <c r="AD29" s="2" t="n">
        <f aca="false">AC29*0.07</f>
        <v>8559.06221613013</v>
      </c>
      <c r="AE29" s="25" t="n">
        <f aca="false">AD29+AC29</f>
        <v>130831.379589418</v>
      </c>
      <c r="AF29" s="23" t="n">
        <f aca="false">IF(AC28*(1+$B$5)&lt;AH28, AH28, AC28*(1+$B$5))</f>
        <v>126514.176933931</v>
      </c>
      <c r="AG29" s="2" t="n">
        <f aca="false">AB29*(1+$B$7)</f>
        <v>0</v>
      </c>
      <c r="AH29" s="2" t="n">
        <f aca="false">IF(AH28&gt;AG29+AF29,AH28,AG29+AF29)</f>
        <v>126514.176933931</v>
      </c>
      <c r="AI29" s="2" t="n">
        <f aca="false">AH29*0.07</f>
        <v>8855.99238537514</v>
      </c>
      <c r="AJ29" s="25" t="n">
        <f aca="false">AI29+AH29</f>
        <v>135370.169319306</v>
      </c>
    </row>
    <row r="30" customFormat="false" ht="15" hidden="false" customHeight="false" outlineLevel="0" collapsed="false">
      <c r="A30" s="1" t="s">
        <v>43</v>
      </c>
      <c r="B30" s="2" t="n">
        <v>107231</v>
      </c>
      <c r="C30" s="2" t="n">
        <v>1521</v>
      </c>
      <c r="D30" s="26" t="n">
        <f aca="false">+C30+B30</f>
        <v>108752</v>
      </c>
      <c r="E30" s="23" t="n">
        <f aca="false">D29*(1+$B$6)</f>
        <v>109911.775</v>
      </c>
      <c r="F30" s="2" t="n">
        <f aca="false">C30</f>
        <v>1521</v>
      </c>
      <c r="G30" s="2" t="n">
        <f aca="false">+E30+F30</f>
        <v>111432.775</v>
      </c>
      <c r="H30" s="2" t="n">
        <f aca="false">G30*0.07</f>
        <v>7800.29425</v>
      </c>
      <c r="I30" s="25" t="n">
        <f aca="false">H30+G30</f>
        <v>119233.06925</v>
      </c>
      <c r="J30" s="1" t="s">
        <v>48</v>
      </c>
      <c r="K30" s="1" t="n">
        <v>20</v>
      </c>
      <c r="L30" s="23" t="n">
        <f aca="false">IF(G29*(1+$B$1)&lt;N29, N29, G29*(1+$B$1))</f>
        <v>112113.25975</v>
      </c>
      <c r="M30" s="2" t="n">
        <f aca="false">F30*(1+$B$7)</f>
        <v>1521</v>
      </c>
      <c r="N30" s="2" t="n">
        <f aca="false">IF(N29&gt;M30+L30, N29, M30+L30)</f>
        <v>113634.25975</v>
      </c>
      <c r="O30" s="2" t="n">
        <f aca="false">N30*0.07</f>
        <v>7954.3981825</v>
      </c>
      <c r="P30" s="25" t="n">
        <f aca="false">O30+N30</f>
        <v>121588.6579325</v>
      </c>
      <c r="Q30" s="23" t="n">
        <f aca="false">IF(N29*(1+$B$2)&lt;S29, S29, N29*(1+$B$2))</f>
        <v>114731.773305715</v>
      </c>
      <c r="R30" s="2" t="n">
        <f aca="false">M30*(1+$B$7)</f>
        <v>1521</v>
      </c>
      <c r="S30" s="2" t="n">
        <f aca="false">IF(S29&gt;R30+Q30,S29,R30+Q30)</f>
        <v>116252.773305715</v>
      </c>
      <c r="T30" s="2" t="n">
        <f aca="false">S30*0.07</f>
        <v>8137.69413140008</v>
      </c>
      <c r="U30" s="25" t="n">
        <f aca="false">T30+S30</f>
        <v>124390.467437116</v>
      </c>
      <c r="V30" s="23" t="n">
        <f aca="false">IF(S29*(1+$B$3)&lt;X29, X29, S29*(1+$B$3))</f>
        <v>118173.726504887</v>
      </c>
      <c r="W30" s="2" t="n">
        <f aca="false">R30*(1+$B$7)</f>
        <v>1521</v>
      </c>
      <c r="X30" s="2" t="n">
        <f aca="false">IF(X29&gt;W30+V30,X29,W30+V30)</f>
        <v>119694.726504887</v>
      </c>
      <c r="Y30" s="2" t="n">
        <f aca="false">X30*0.07</f>
        <v>8378.63085534208</v>
      </c>
      <c r="Z30" s="25" t="n">
        <f aca="false">Y30+X30</f>
        <v>128073.357360229</v>
      </c>
      <c r="AA30" s="23" t="n">
        <f aca="false">IF(X29*(1+$B$4)&lt;AC29, AC29, X29*(1+$B$4))</f>
        <v>122309.806932558</v>
      </c>
      <c r="AB30" s="2" t="n">
        <f aca="false">W30*(1+$B$7)</f>
        <v>1521</v>
      </c>
      <c r="AC30" s="2" t="n">
        <f aca="false">IF(AC29&gt;AB30+AA30,AC29,AB30+AA30)</f>
        <v>123830.806932558</v>
      </c>
      <c r="AD30" s="2" t="n">
        <f aca="false">AC30*0.07</f>
        <v>8668.15648527905</v>
      </c>
      <c r="AE30" s="25" t="n">
        <f aca="false">AD30+AC30</f>
        <v>132498.963417837</v>
      </c>
      <c r="AF30" s="23" t="n">
        <f aca="false">IF(AC29*(1+$B$5)&lt;AH29, AH29, AC29*(1+$B$5))</f>
        <v>126551.848481353</v>
      </c>
      <c r="AG30" s="2" t="n">
        <f aca="false">AB30*(1+$B$7)</f>
        <v>1521</v>
      </c>
      <c r="AH30" s="2" t="n">
        <f aca="false">IF(AH29&gt;AG30+AF30,AH29,AG30+AF30)</f>
        <v>128072.848481353</v>
      </c>
      <c r="AI30" s="2" t="n">
        <f aca="false">AH30*0.07</f>
        <v>8965.09939369468</v>
      </c>
      <c r="AJ30" s="25" t="n">
        <f aca="false">AI30+AH30</f>
        <v>137037.947875047</v>
      </c>
    </row>
    <row r="31" customFormat="false" ht="15" hidden="false" customHeight="false" outlineLevel="0" collapsed="false">
      <c r="A31" s="1" t="s">
        <v>45</v>
      </c>
      <c r="B31" s="2" t="n">
        <v>108783</v>
      </c>
      <c r="C31" s="2" t="n">
        <v>0</v>
      </c>
      <c r="D31" s="26" t="n">
        <f aca="false">+C31+B31</f>
        <v>108783</v>
      </c>
      <c r="E31" s="23" t="n">
        <f aca="false">D30*(1+$B$6)</f>
        <v>111470.8</v>
      </c>
      <c r="F31" s="2" t="n">
        <f aca="false">C31</f>
        <v>0</v>
      </c>
      <c r="G31" s="2" t="n">
        <f aca="false">+E31+F31</f>
        <v>111470.8</v>
      </c>
      <c r="H31" s="2" t="n">
        <f aca="false">G31*0.07</f>
        <v>7802.956</v>
      </c>
      <c r="I31" s="25" t="n">
        <f aca="false">H31+G31</f>
        <v>119273.756</v>
      </c>
      <c r="J31" s="1" t="s">
        <v>49</v>
      </c>
      <c r="K31" s="1" t="n">
        <v>21</v>
      </c>
      <c r="L31" s="23" t="n">
        <f aca="false">IF(G30*(1+$B$1)&lt;N30, N30, G30*(1+$B$1))</f>
        <v>114775.75825</v>
      </c>
      <c r="M31" s="2" t="n">
        <f aca="false">F31*(1+$B$7)</f>
        <v>0</v>
      </c>
      <c r="N31" s="2" t="n">
        <f aca="false">IF(N30&gt;M31+L31, N30, M31+L31)</f>
        <v>114775.75825</v>
      </c>
      <c r="O31" s="2" t="n">
        <f aca="false">N31*0.07</f>
        <v>8034.3030775</v>
      </c>
      <c r="P31" s="25" t="n">
        <f aca="false">O31+N31</f>
        <v>122810.0613275</v>
      </c>
      <c r="Q31" s="23" t="n">
        <f aca="false">IF(N30*(1+$B$2)&lt;S30, S30, N30*(1+$B$2))</f>
        <v>117043.2875425</v>
      </c>
      <c r="R31" s="2" t="n">
        <f aca="false">M31*(1+$B$7)</f>
        <v>0</v>
      </c>
      <c r="S31" s="2" t="n">
        <f aca="false">IF(S30&gt;R31+Q31,S30,R31+Q31)</f>
        <v>117043.2875425</v>
      </c>
      <c r="T31" s="2" t="n">
        <f aca="false">S31*0.07</f>
        <v>8193.030127975</v>
      </c>
      <c r="U31" s="25" t="n">
        <f aca="false">T31+S31</f>
        <v>125236.317670475</v>
      </c>
      <c r="V31" s="23" t="n">
        <f aca="false">IF(S30*(1+$B$3)&lt;X30, X30, S30*(1+$B$3))</f>
        <v>119740.356504887</v>
      </c>
      <c r="W31" s="2" t="n">
        <f aca="false">R31*(1+$B$7)</f>
        <v>0</v>
      </c>
      <c r="X31" s="2" t="n">
        <f aca="false">IF(X30&gt;W31+V31,X30,W31+V31)</f>
        <v>119740.356504887</v>
      </c>
      <c r="Y31" s="2" t="n">
        <f aca="false">X31*0.07</f>
        <v>8381.82495534208</v>
      </c>
      <c r="Z31" s="25" t="n">
        <f aca="false">Y31+X31</f>
        <v>128122.181460229</v>
      </c>
      <c r="AA31" s="23" t="n">
        <f aca="false">IF(X30*(1+$B$4)&lt;AC30, AC30, X30*(1+$B$4))</f>
        <v>123884.041932558</v>
      </c>
      <c r="AB31" s="2" t="n">
        <f aca="false">W31*(1+$B$7)</f>
        <v>0</v>
      </c>
      <c r="AC31" s="2" t="n">
        <f aca="false">IF(AC30&gt;AB31+AA31,AC30,AB31+AA31)</f>
        <v>123884.041932558</v>
      </c>
      <c r="AD31" s="2" t="n">
        <f aca="false">AC31*0.07</f>
        <v>8671.88293527905</v>
      </c>
      <c r="AE31" s="25" t="n">
        <f aca="false">AD31+AC31</f>
        <v>132555.924867837</v>
      </c>
      <c r="AF31" s="23" t="n">
        <f aca="false">IF(AC30*(1+$B$5)&lt;AH30, AH30, AC30*(1+$B$5))</f>
        <v>128164.885175197</v>
      </c>
      <c r="AG31" s="2" t="n">
        <f aca="false">AB31*(1+$B$7)</f>
        <v>0</v>
      </c>
      <c r="AH31" s="2" t="n">
        <f aca="false">IF(AH30&gt;AG31+AF31,AH30,AG31+AF31)</f>
        <v>128164.885175197</v>
      </c>
      <c r="AI31" s="2" t="n">
        <f aca="false">AH31*0.07</f>
        <v>8971.54196226382</v>
      </c>
      <c r="AJ31" s="25" t="n">
        <f aca="false">AI31+AH31</f>
        <v>137136.427137461</v>
      </c>
    </row>
    <row r="32" customFormat="false" ht="15" hidden="false" customHeight="false" outlineLevel="0" collapsed="false">
      <c r="A32" s="1" t="s">
        <v>47</v>
      </c>
      <c r="B32" s="2" t="n">
        <v>108783</v>
      </c>
      <c r="C32" s="2" t="n">
        <v>0</v>
      </c>
      <c r="D32" s="26" t="n">
        <f aca="false">+C32+B32</f>
        <v>108783</v>
      </c>
      <c r="E32" s="23" t="n">
        <f aca="false">D31*(1+$B$6)</f>
        <v>111502.575</v>
      </c>
      <c r="F32" s="2" t="n">
        <f aca="false">C32</f>
        <v>0</v>
      </c>
      <c r="G32" s="2" t="n">
        <f aca="false">+E32+F32</f>
        <v>111502.575</v>
      </c>
      <c r="H32" s="2" t="n">
        <f aca="false">G32*0.07</f>
        <v>7805.18025</v>
      </c>
      <c r="I32" s="25" t="n">
        <f aca="false">H32+G32</f>
        <v>119307.75525</v>
      </c>
      <c r="J32" s="1" t="s">
        <v>50</v>
      </c>
      <c r="K32" s="1" t="n">
        <v>22</v>
      </c>
      <c r="L32" s="23" t="n">
        <f aca="false">IF(G31*(1+$B$1)&lt;N31, N31, G31*(1+$B$1))</f>
        <v>114814.924</v>
      </c>
      <c r="M32" s="2" t="n">
        <f aca="false">F32*(1+$B$7)</f>
        <v>0</v>
      </c>
      <c r="N32" s="2" t="n">
        <f aca="false">IF(N31&gt;M32+L32, N31, M32+L32)</f>
        <v>114814.924</v>
      </c>
      <c r="O32" s="2" t="n">
        <f aca="false">N32*0.07</f>
        <v>8037.04468</v>
      </c>
      <c r="P32" s="25" t="n">
        <f aca="false">O32+N32</f>
        <v>122851.96868</v>
      </c>
      <c r="Q32" s="23" t="n">
        <f aca="false">IF(N31*(1+$B$2)&lt;S31, S31, N31*(1+$B$2))</f>
        <v>118219.0309975</v>
      </c>
      <c r="R32" s="2" t="n">
        <f aca="false">M32*(1+$B$7)</f>
        <v>0</v>
      </c>
      <c r="S32" s="2" t="n">
        <f aca="false">IF(S31&gt;R32+Q32,S31,R32+Q32)</f>
        <v>118219.0309975</v>
      </c>
      <c r="T32" s="2" t="n">
        <f aca="false">S32*0.07</f>
        <v>8275.332169825</v>
      </c>
      <c r="U32" s="25" t="n">
        <f aca="false">T32+S32</f>
        <v>126494.363167325</v>
      </c>
      <c r="V32" s="23" t="n">
        <f aca="false">IF(S31*(1+$B$3)&lt;X31, X31, S31*(1+$B$3))</f>
        <v>120554.586168775</v>
      </c>
      <c r="W32" s="2" t="n">
        <f aca="false">R32*(1+$B$7)</f>
        <v>0</v>
      </c>
      <c r="X32" s="2" t="n">
        <f aca="false">IF(X31&gt;W32+V32,X31,W32+V32)</f>
        <v>120554.586168775</v>
      </c>
      <c r="Y32" s="2" t="n">
        <f aca="false">X32*0.07</f>
        <v>8438.82103181425</v>
      </c>
      <c r="Z32" s="25" t="n">
        <f aca="false">Y32+X32</f>
        <v>128993.407200589</v>
      </c>
      <c r="AA32" s="23" t="n">
        <f aca="false">IF(X31*(1+$B$4)&lt;AC31, AC31, X31*(1+$B$4))</f>
        <v>123931.268982558</v>
      </c>
      <c r="AB32" s="2" t="n">
        <f aca="false">W32*(1+$B$7)</f>
        <v>0</v>
      </c>
      <c r="AC32" s="2" t="n">
        <f aca="false">IF(AC31&gt;AB32+AA32,AC31,AB32+AA32)</f>
        <v>123931.268982558</v>
      </c>
      <c r="AD32" s="2" t="n">
        <f aca="false">AC32*0.07</f>
        <v>8675.18882877905</v>
      </c>
      <c r="AE32" s="25" t="n">
        <f aca="false">AD32+AC32</f>
        <v>132606.457811337</v>
      </c>
      <c r="AF32" s="23" t="n">
        <f aca="false">IF(AC31*(1+$B$5)&lt;AH31, AH31, AC31*(1+$B$5))</f>
        <v>128219.983400197</v>
      </c>
      <c r="AG32" s="2" t="n">
        <f aca="false">AB32*(1+$B$7)</f>
        <v>0</v>
      </c>
      <c r="AH32" s="2" t="n">
        <f aca="false">IF(AH31&gt;AG32+AF32,AH31,AG32+AF32)</f>
        <v>128219.983400197</v>
      </c>
      <c r="AI32" s="2" t="n">
        <f aca="false">AH32*0.07</f>
        <v>8975.39883801382</v>
      </c>
      <c r="AJ32" s="25" t="n">
        <f aca="false">AI32+AH32</f>
        <v>137195.382238211</v>
      </c>
    </row>
    <row r="33" customFormat="false" ht="15" hidden="false" customHeight="false" outlineLevel="0" collapsed="false">
      <c r="A33" s="1" t="s">
        <v>51</v>
      </c>
      <c r="B33" s="2" t="n">
        <v>108783</v>
      </c>
      <c r="C33" s="2" t="n">
        <v>0</v>
      </c>
      <c r="D33" s="26" t="n">
        <f aca="false">+C33+B33</f>
        <v>108783</v>
      </c>
      <c r="E33" s="23" t="n">
        <f aca="false">D32*(1+$B$6)</f>
        <v>111502.575</v>
      </c>
      <c r="F33" s="2" t="n">
        <f aca="false">C33</f>
        <v>0</v>
      </c>
      <c r="G33" s="2" t="n">
        <f aca="false">+E33+F33</f>
        <v>111502.575</v>
      </c>
      <c r="H33" s="2" t="n">
        <f aca="false">G33*0.07</f>
        <v>7805.18025</v>
      </c>
      <c r="I33" s="25" t="n">
        <f aca="false">H33+G33</f>
        <v>119307.75525</v>
      </c>
      <c r="J33" s="1" t="s">
        <v>52</v>
      </c>
      <c r="K33" s="1" t="n">
        <v>23</v>
      </c>
      <c r="L33" s="23" t="n">
        <f aca="false">IF(G32*(1+$B$1)&lt;N32, N32, G32*(1+$B$1))</f>
        <v>114847.65225</v>
      </c>
      <c r="M33" s="2" t="n">
        <f aca="false">550*'Step Increment Modification'!$I$16</f>
        <v>664.664465287236</v>
      </c>
      <c r="N33" s="2" t="n">
        <f aca="false">IF(N32&gt;M33+L33, N32, M33+L33)</f>
        <v>115512.316715287</v>
      </c>
      <c r="O33" s="2" t="n">
        <f aca="false">N33*0.07</f>
        <v>8085.86217007011</v>
      </c>
      <c r="P33" s="25" t="n">
        <f aca="false">O33+N33</f>
        <v>123598.178885357</v>
      </c>
      <c r="Q33" s="23" t="n">
        <f aca="false">IF(N32*(1+$B$2)&lt;S32, S32, N32*(1+$B$2))</f>
        <v>118259.37172</v>
      </c>
      <c r="R33" s="2" t="n">
        <f aca="false">M33*(1+$B$7)</f>
        <v>664.664465287236</v>
      </c>
      <c r="S33" s="2" t="n">
        <f aca="false">IF(S32&gt;R33+Q33,S32,R33+Q33)</f>
        <v>118924.036185287</v>
      </c>
      <c r="T33" s="2" t="n">
        <f aca="false">S33*0.07</f>
        <v>8324.68253297011</v>
      </c>
      <c r="U33" s="25" t="n">
        <f aca="false">T33+S33</f>
        <v>127248.718718257</v>
      </c>
      <c r="V33" s="23" t="n">
        <f aca="false">IF(S32*(1+$B$3)&lt;X32, X32, S32*(1+$B$3))</f>
        <v>121765.601927425</v>
      </c>
      <c r="W33" s="2" t="n">
        <f aca="false">R33*(1+$B$7)</f>
        <v>664.664465287236</v>
      </c>
      <c r="X33" s="2" t="n">
        <f aca="false">IF(X32&gt;W33+V33,X32,W33+V33)</f>
        <v>122430.266392712</v>
      </c>
      <c r="Y33" s="2" t="n">
        <f aca="false">X33*0.07</f>
        <v>8570.11864748986</v>
      </c>
      <c r="Z33" s="25" t="n">
        <f aca="false">Y33+X33</f>
        <v>131000.385040202</v>
      </c>
      <c r="AA33" s="23" t="n">
        <f aca="false">IF(X32*(1+$B$4)&lt;AC32, AC32, X32*(1+$B$4))</f>
        <v>124773.996684682</v>
      </c>
      <c r="AB33" s="2" t="n">
        <f aca="false">W33*(1+$B$7)</f>
        <v>664.664465287236</v>
      </c>
      <c r="AC33" s="2" t="n">
        <f aca="false">IF(AC32&gt;AB33+AA33,AC32,AB33+AA33)</f>
        <v>125438.661149969</v>
      </c>
      <c r="AD33" s="2" t="n">
        <f aca="false">AC33*0.07</f>
        <v>8780.70628049786</v>
      </c>
      <c r="AE33" s="25" t="n">
        <f aca="false">AD33+AC33</f>
        <v>134219.367430467</v>
      </c>
      <c r="AF33" s="23" t="n">
        <f aca="false">IF(AC32*(1+$B$5)&lt;AH32, AH32, AC32*(1+$B$5))</f>
        <v>128268.863396947</v>
      </c>
      <c r="AG33" s="2" t="n">
        <f aca="false">AB33*(1+$B$7)</f>
        <v>664.664465287236</v>
      </c>
      <c r="AH33" s="2" t="n">
        <f aca="false">IF(AH32&gt;AG33+AF33,AH32,AG33+AF33)</f>
        <v>128933.527862235</v>
      </c>
      <c r="AI33" s="2" t="n">
        <f aca="false">AH33*0.07</f>
        <v>9025.34695035643</v>
      </c>
      <c r="AJ33" s="25" t="n">
        <f aca="false">AI33+AH33</f>
        <v>137958.874812591</v>
      </c>
    </row>
    <row r="34" customFormat="false" ht="15" hidden="false" customHeight="false" outlineLevel="0" collapsed="false">
      <c r="A34" s="1" t="s">
        <v>53</v>
      </c>
      <c r="B34" s="2" t="n">
        <v>108814</v>
      </c>
      <c r="C34" s="2" t="n">
        <v>0</v>
      </c>
      <c r="D34" s="26" t="n">
        <f aca="false">+C34+B34</f>
        <v>108814</v>
      </c>
      <c r="E34" s="23" t="n">
        <f aca="false">D33*(1+$B$6)</f>
        <v>111502.575</v>
      </c>
      <c r="F34" s="2" t="n">
        <f aca="false">C34</f>
        <v>0</v>
      </c>
      <c r="G34" s="2" t="n">
        <f aca="false">+E34+F34</f>
        <v>111502.575</v>
      </c>
      <c r="H34" s="2" t="n">
        <f aca="false">G34*0.07</f>
        <v>7805.18025</v>
      </c>
      <c r="I34" s="25" t="n">
        <f aca="false">H34+G34</f>
        <v>119307.75525</v>
      </c>
      <c r="J34" s="1" t="s">
        <v>54</v>
      </c>
      <c r="K34" s="1" t="n">
        <v>24</v>
      </c>
      <c r="L34" s="23" t="n">
        <f aca="false">IF(G33*(1+$B$1)&lt;N33, N33, G33*(1+$B$1))</f>
        <v>115512.316715287</v>
      </c>
      <c r="M34" s="2" t="n">
        <f aca="false">F34*(1+$B$7)</f>
        <v>0</v>
      </c>
      <c r="N34" s="2" t="n">
        <f aca="false">IF(N33&gt;M34+L34, N33, M34+L34)</f>
        <v>115512.316715287</v>
      </c>
      <c r="O34" s="2" t="n">
        <f aca="false">N34*0.07</f>
        <v>8085.86217007011</v>
      </c>
      <c r="P34" s="25" t="n">
        <f aca="false">O34+N34</f>
        <v>123598.178885357</v>
      </c>
      <c r="Q34" s="23" t="n">
        <f aca="false">IF(N33*(1+$B$2)&lt;S33, S33, N33*(1+$B$2))</f>
        <v>118977.686216746</v>
      </c>
      <c r="R34" s="2" t="n">
        <f aca="false">M34*(1+$B$7)</f>
        <v>0</v>
      </c>
      <c r="S34" s="2" t="n">
        <f aca="false">IF(S33&gt;R34+Q34,S33,R34+Q34)</f>
        <v>118977.686216746</v>
      </c>
      <c r="T34" s="2" t="n">
        <f aca="false">S34*0.07</f>
        <v>8328.43803517221</v>
      </c>
      <c r="U34" s="25" t="n">
        <f aca="false">T34+S34</f>
        <v>127306.124251918</v>
      </c>
      <c r="V34" s="23" t="n">
        <f aca="false">IF(S33*(1+$B$3)&lt;X33, X33, S33*(1+$B$3))</f>
        <v>122491.757270846</v>
      </c>
      <c r="W34" s="2" t="n">
        <f aca="false">R34*(1+$B$7)</f>
        <v>0</v>
      </c>
      <c r="X34" s="2" t="n">
        <f aca="false">IF(X33&gt;W34+V34,X33,W34+V34)</f>
        <v>122491.757270846</v>
      </c>
      <c r="Y34" s="2" t="n">
        <f aca="false">X34*0.07</f>
        <v>8574.42300895921</v>
      </c>
      <c r="Z34" s="25" t="n">
        <f aca="false">Y34+X34</f>
        <v>131066.180279805</v>
      </c>
      <c r="AA34" s="23" t="n">
        <f aca="false">IF(X33*(1+$B$4)&lt;AC33, AC33, X33*(1+$B$4))</f>
        <v>126715.325716457</v>
      </c>
      <c r="AB34" s="2" t="n">
        <f aca="false">W34*(1+$B$7)</f>
        <v>0</v>
      </c>
      <c r="AC34" s="2" t="n">
        <f aca="false">IF(AC33&gt;AB34+AA34,AC33,AB34+AA34)</f>
        <v>126715.325716457</v>
      </c>
      <c r="AD34" s="2" t="n">
        <f aca="false">AC34*0.07</f>
        <v>8870.072800152</v>
      </c>
      <c r="AE34" s="25" t="n">
        <f aca="false">AD34+AC34</f>
        <v>135585.398516609</v>
      </c>
      <c r="AF34" s="23" t="n">
        <f aca="false">IF(AC33*(1+$B$5)&lt;AH33, AH33, AC33*(1+$B$5))</f>
        <v>129829.014290218</v>
      </c>
      <c r="AG34" s="2" t="n">
        <f aca="false">AB34*(1+$B$7)</f>
        <v>0</v>
      </c>
      <c r="AH34" s="2" t="n">
        <f aca="false">IF(AH33&gt;AG34+AF34,AH33,AG34+AF34)</f>
        <v>129829.014290218</v>
      </c>
      <c r="AI34" s="2" t="n">
        <f aca="false">AH34*0.07</f>
        <v>9088.03100031528</v>
      </c>
      <c r="AJ34" s="25" t="n">
        <f aca="false">AI34+AH34</f>
        <v>138917.045290534</v>
      </c>
    </row>
    <row r="35" customFormat="false" ht="15" hidden="false" customHeight="false" outlineLevel="0" collapsed="false">
      <c r="A35" s="1" t="s">
        <v>48</v>
      </c>
      <c r="B35" s="2" t="n">
        <v>108814</v>
      </c>
      <c r="C35" s="2" t="n">
        <v>1518</v>
      </c>
      <c r="D35" s="26" t="n">
        <f aca="false">+C35+B35</f>
        <v>110332</v>
      </c>
      <c r="E35" s="23" t="n">
        <f aca="false">D34*(1+$B$6)</f>
        <v>111534.35</v>
      </c>
      <c r="F35" s="2" t="n">
        <f aca="false">C35</f>
        <v>1518</v>
      </c>
      <c r="G35" s="2" t="n">
        <f aca="false">+E35+F35</f>
        <v>113052.35</v>
      </c>
      <c r="H35" s="2" t="n">
        <f aca="false">G35*0.07</f>
        <v>7913.6645</v>
      </c>
      <c r="I35" s="25" t="n">
        <f aca="false">H35+G35</f>
        <v>120966.0145</v>
      </c>
      <c r="J35" s="1" t="s">
        <v>55</v>
      </c>
      <c r="K35" s="1" t="n">
        <v>25</v>
      </c>
      <c r="L35" s="23" t="n">
        <f aca="false">IF(G34*(1+$B$1)&lt;N34, N34, G34*(1+$B$1))</f>
        <v>115512.316715287</v>
      </c>
      <c r="M35" s="2" t="n">
        <f aca="false">F35*(1+$B$7)</f>
        <v>1518</v>
      </c>
      <c r="N35" s="2" t="n">
        <f aca="false">IF(N34&gt;M35+L35, N34, M35+L35)</f>
        <v>117030.316715287</v>
      </c>
      <c r="O35" s="2" t="n">
        <f aca="false">N35*0.07</f>
        <v>8192.12217007011</v>
      </c>
      <c r="P35" s="25" t="n">
        <f aca="false">O35+N35</f>
        <v>125222.438885357</v>
      </c>
      <c r="Q35" s="23" t="n">
        <f aca="false">IF(N34*(1+$B$2)&lt;S34, S34, N34*(1+$B$2))</f>
        <v>118977.686216746</v>
      </c>
      <c r="R35" s="2" t="n">
        <f aca="false">M35*(1+$B$7)</f>
        <v>1518</v>
      </c>
      <c r="S35" s="2" t="n">
        <f aca="false">IF(S34&gt;R35+Q35,S34,R35+Q35)</f>
        <v>120495.686216746</v>
      </c>
      <c r="T35" s="2" t="n">
        <f aca="false">S35*0.07</f>
        <v>8434.69803517221</v>
      </c>
      <c r="U35" s="25" t="n">
        <f aca="false">T35+S35</f>
        <v>128930.384251918</v>
      </c>
      <c r="V35" s="23" t="n">
        <f aca="false">IF(S34*(1+$B$3)&lt;X34, X34, S34*(1+$B$3))</f>
        <v>122547.016803248</v>
      </c>
      <c r="W35" s="2" t="n">
        <f aca="false">R35*(1+$B$7)</f>
        <v>1518</v>
      </c>
      <c r="X35" s="2" t="n">
        <f aca="false">IF(X34&gt;W35+V35,X34,W35+V35)</f>
        <v>124065.016803248</v>
      </c>
      <c r="Y35" s="2" t="n">
        <f aca="false">X35*0.07</f>
        <v>8684.55117622738</v>
      </c>
      <c r="Z35" s="25" t="n">
        <f aca="false">Y35+X35</f>
        <v>132749.567979476</v>
      </c>
      <c r="AA35" s="23" t="n">
        <f aca="false">IF(X34*(1+$B$4)&lt;AC34, AC34, X34*(1+$B$4))</f>
        <v>126778.968775325</v>
      </c>
      <c r="AB35" s="2" t="n">
        <f aca="false">W35*(1+$B$7)</f>
        <v>1518</v>
      </c>
      <c r="AC35" s="2" t="n">
        <f aca="false">IF(AC34&gt;AB35+AA35,AC34,AB35+AA35)</f>
        <v>128296.968775325</v>
      </c>
      <c r="AD35" s="2" t="n">
        <f aca="false">AC35*0.07</f>
        <v>8980.78781427278</v>
      </c>
      <c r="AE35" s="25" t="n">
        <f aca="false">AD35+AC35</f>
        <v>137277.756589598</v>
      </c>
      <c r="AF35" s="23" t="n">
        <f aca="false">IF(AC34*(1+$B$5)&lt;AH34, AH34, AC34*(1+$B$5))</f>
        <v>131150.362116533</v>
      </c>
      <c r="AG35" s="2" t="n">
        <f aca="false">AB35*(1+$B$7)</f>
        <v>1518</v>
      </c>
      <c r="AH35" s="2" t="n">
        <f aca="false">IF(AH34&gt;AG35+AF35,AH34,AG35+AF35)</f>
        <v>132668.362116533</v>
      </c>
      <c r="AI35" s="2" t="n">
        <f aca="false">AH35*0.07</f>
        <v>9286.78534815732</v>
      </c>
      <c r="AJ35" s="25" t="n">
        <f aca="false">AI35+AH35</f>
        <v>141955.14746469</v>
      </c>
    </row>
    <row r="36" customFormat="false" ht="15" hidden="false" customHeight="false" outlineLevel="0" collapsed="false">
      <c r="A36" s="1" t="s">
        <v>49</v>
      </c>
      <c r="B36" s="2" t="n">
        <v>110362</v>
      </c>
      <c r="C36" s="2" t="n">
        <v>0</v>
      </c>
      <c r="D36" s="26" t="n">
        <f aca="false">+C36+B36</f>
        <v>110362</v>
      </c>
      <c r="E36" s="23" t="n">
        <f aca="false">D35*(1+$B$6)</f>
        <v>113090.3</v>
      </c>
      <c r="F36" s="2" t="n">
        <f aca="false">C36</f>
        <v>0</v>
      </c>
      <c r="G36" s="2" t="n">
        <f aca="false">+E36+F36</f>
        <v>113090.3</v>
      </c>
      <c r="H36" s="2" t="n">
        <f aca="false">G36*0.07</f>
        <v>7916.321</v>
      </c>
      <c r="I36" s="25" t="n">
        <f aca="false">H36+G36</f>
        <v>121006.621</v>
      </c>
      <c r="J36" s="1" t="s">
        <v>56</v>
      </c>
      <c r="K36" s="1" t="n">
        <v>26</v>
      </c>
      <c r="L36" s="23" t="n">
        <f aca="false">IF(G35*(1+$B$1)&lt;N35, N35, G35*(1+$B$1))</f>
        <v>117030.316715287</v>
      </c>
      <c r="M36" s="2" t="n">
        <f aca="false">F36*(1+$B$7)</f>
        <v>0</v>
      </c>
      <c r="N36" s="2" t="n">
        <f aca="false">IF(N35&gt;M36+L36, N35, M36+L36)</f>
        <v>117030.316715287</v>
      </c>
      <c r="O36" s="2" t="n">
        <f aca="false">N36*0.07</f>
        <v>8192.12217007011</v>
      </c>
      <c r="P36" s="25" t="n">
        <f aca="false">O36+N36</f>
        <v>125222.438885357</v>
      </c>
      <c r="Q36" s="23" t="n">
        <f aca="false">IF(N35*(1+$B$2)&lt;S35, S35, N35*(1+$B$2))</f>
        <v>120541.226216746</v>
      </c>
      <c r="R36" s="2" t="n">
        <f aca="false">M36*(1+$B$7)</f>
        <v>0</v>
      </c>
      <c r="S36" s="2" t="n">
        <f aca="false">IF(S35&gt;R36+Q36,S35,R36+Q36)</f>
        <v>120541.226216746</v>
      </c>
      <c r="T36" s="2" t="n">
        <f aca="false">S36*0.07</f>
        <v>8437.88583517221</v>
      </c>
      <c r="U36" s="25" t="n">
        <f aca="false">T36+S36</f>
        <v>128979.112051918</v>
      </c>
      <c r="V36" s="23" t="n">
        <f aca="false">IF(S35*(1+$B$3)&lt;X35, X35, S35*(1+$B$3))</f>
        <v>124110.556803248</v>
      </c>
      <c r="W36" s="2" t="n">
        <f aca="false">R36*(1+$B$7)</f>
        <v>0</v>
      </c>
      <c r="X36" s="2" t="n">
        <f aca="false">IF(X35&gt;W36+V36,X35,W36+V36)</f>
        <v>124110.556803248</v>
      </c>
      <c r="Y36" s="2" t="n">
        <f aca="false">X36*0.07</f>
        <v>8687.73897622738</v>
      </c>
      <c r="Z36" s="25" t="n">
        <f aca="false">Y36+X36</f>
        <v>132798.295779476</v>
      </c>
      <c r="AA36" s="23" t="n">
        <f aca="false">IF(X35*(1+$B$4)&lt;AC35, AC35, X35*(1+$B$4))</f>
        <v>128407.292391362</v>
      </c>
      <c r="AB36" s="2" t="n">
        <f aca="false">W36*(1+$B$7)</f>
        <v>0</v>
      </c>
      <c r="AC36" s="2" t="n">
        <f aca="false">IF(AC35&gt;AB36+AA36,AC35,AB36+AA36)</f>
        <v>128407.292391362</v>
      </c>
      <c r="AD36" s="2" t="n">
        <f aca="false">AC36*0.07</f>
        <v>8988.51046739534</v>
      </c>
      <c r="AE36" s="25" t="n">
        <f aca="false">AD36+AC36</f>
        <v>137395.802858757</v>
      </c>
      <c r="AF36" s="23" t="n">
        <f aca="false">IF(AC35*(1+$B$5)&lt;AH35, AH35, AC35*(1+$B$5))</f>
        <v>132787.362682462</v>
      </c>
      <c r="AG36" s="2" t="n">
        <f aca="false">AB36*(1+$B$7)</f>
        <v>0</v>
      </c>
      <c r="AH36" s="2" t="n">
        <f aca="false">IF(AH35&gt;AG36+AF36,AH35,AG36+AF36)</f>
        <v>132787.362682462</v>
      </c>
      <c r="AI36" s="2" t="n">
        <f aca="false">AH36*0.07</f>
        <v>9295.11538777233</v>
      </c>
      <c r="AJ36" s="25" t="n">
        <f aca="false">AI36+AH36</f>
        <v>142082.478070234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113121.05</v>
      </c>
      <c r="F37" s="28" t="n">
        <v>0</v>
      </c>
      <c r="G37" s="28" t="n">
        <f aca="false">+E37+F37</f>
        <v>113121.05</v>
      </c>
      <c r="H37" s="28" t="n">
        <f aca="false">G37*0.07</f>
        <v>7918.4735</v>
      </c>
      <c r="I37" s="29" t="n">
        <f aca="false">H37+G37</f>
        <v>121039.5235</v>
      </c>
      <c r="J37" s="1" t="s">
        <v>57</v>
      </c>
      <c r="K37" s="1" t="n">
        <v>27</v>
      </c>
      <c r="L37" s="23" t="n">
        <f aca="false">IF(G36*(1+$B$1)&lt;N36, N36, G36*(1+$B$1))</f>
        <v>117030.316715287</v>
      </c>
      <c r="M37" s="2" t="n">
        <f aca="false">F37*(1+$B$7)</f>
        <v>0</v>
      </c>
      <c r="N37" s="2" t="n">
        <f aca="false">IF(N36&gt;M37+L37, N36, M37+L37)</f>
        <v>117030.316715287</v>
      </c>
      <c r="O37" s="2" t="n">
        <f aca="false">N37*0.07</f>
        <v>8192.12217007011</v>
      </c>
      <c r="P37" s="25" t="n">
        <f aca="false">O37+N37</f>
        <v>125222.438885357</v>
      </c>
      <c r="Q37" s="23" t="n">
        <f aca="false">IF(N36*(1+$B$2)&lt;S36, S36, N36*(1+$B$2))</f>
        <v>120541.226216746</v>
      </c>
      <c r="R37" s="2" t="n">
        <f aca="false">M37*(1+$B$7)</f>
        <v>0</v>
      </c>
      <c r="S37" s="2" t="n">
        <f aca="false">IF(S36&gt;R37+Q37,S36,R37+Q37)</f>
        <v>120541.226216746</v>
      </c>
      <c r="T37" s="2" t="n">
        <f aca="false">S37*0.07</f>
        <v>8437.88583517221</v>
      </c>
      <c r="U37" s="25" t="n">
        <f aca="false">T37+S37</f>
        <v>128979.112051918</v>
      </c>
      <c r="V37" s="23" t="n">
        <f aca="false">IF(S36*(1+$B$3)&lt;X36, X36, S36*(1+$B$3))</f>
        <v>124157.463003248</v>
      </c>
      <c r="W37" s="2" t="n">
        <f aca="false">R37*(1+$B$7)</f>
        <v>0</v>
      </c>
      <c r="X37" s="2" t="n">
        <f aca="false">IF(X36&gt;W37+V37,X36,W37+V37)</f>
        <v>124157.463003248</v>
      </c>
      <c r="Y37" s="2" t="n">
        <f aca="false">X37*0.07</f>
        <v>8691.02241022738</v>
      </c>
      <c r="Z37" s="25" t="n">
        <f aca="false">Y37+X37</f>
        <v>132848.485413476</v>
      </c>
      <c r="AA37" s="23" t="n">
        <f aca="false">IF(X36*(1+$B$4)&lt;AC36, AC36, X36*(1+$B$4))</f>
        <v>128454.426291362</v>
      </c>
      <c r="AB37" s="2" t="n">
        <f aca="false">W37*(1+$B$7)</f>
        <v>0</v>
      </c>
      <c r="AC37" s="2" t="n">
        <f aca="false">IF(AC36&gt;AB37+AA37,AC36,AB37+AA37)</f>
        <v>128454.426291362</v>
      </c>
      <c r="AD37" s="2" t="n">
        <f aca="false">AC37*0.07</f>
        <v>8991.80984039534</v>
      </c>
      <c r="AE37" s="25" t="n">
        <f aca="false">AD37+AC37</f>
        <v>137446.236131757</v>
      </c>
      <c r="AF37" s="23" t="n">
        <f aca="false">IF(AC36*(1+$B$5)&lt;AH36, AH36, AC36*(1+$B$5))</f>
        <v>132901.54762506</v>
      </c>
      <c r="AG37" s="2" t="n">
        <f aca="false">AB37*(1+$B$7)</f>
        <v>0</v>
      </c>
      <c r="AH37" s="2" t="n">
        <f aca="false">IF(AH36&gt;AG37+AF37,AH36,AG37+AF37)</f>
        <v>132901.54762506</v>
      </c>
      <c r="AI37" s="2" t="n">
        <f aca="false">AH37*0.07</f>
        <v>9303.10833375417</v>
      </c>
      <c r="AJ37" s="25" t="n">
        <f aca="false">AI37+AH37</f>
        <v>142204.655958814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117030.316715287</v>
      </c>
      <c r="M38" s="30" t="n">
        <v>0</v>
      </c>
      <c r="N38" s="2" t="n">
        <f aca="false">IF(N37&gt;M38+L38, N37, M38+L38)</f>
        <v>117030.316715287</v>
      </c>
      <c r="O38" s="2" t="n">
        <f aca="false">N38*0.07</f>
        <v>8192.12217007011</v>
      </c>
      <c r="P38" s="31" t="n">
        <f aca="false">O38+N38</f>
        <v>125222.438885357</v>
      </c>
      <c r="Q38" s="23" t="n">
        <f aca="false">IF(N37*(1+$B$2)&lt;S37, S37, N37*(1+$B$2))</f>
        <v>120541.226216746</v>
      </c>
      <c r="R38" s="30" t="n">
        <v>0</v>
      </c>
      <c r="S38" s="2" t="n">
        <f aca="false">IF(S37&gt;R38+Q38,S37,R38+Q38)</f>
        <v>120541.226216746</v>
      </c>
      <c r="T38" s="2" t="n">
        <f aca="false">S38*0.07</f>
        <v>8437.88583517221</v>
      </c>
      <c r="U38" s="31" t="n">
        <f aca="false">T38+S38</f>
        <v>128979.112051918</v>
      </c>
      <c r="V38" s="23" t="n">
        <f aca="false">IF(S37*(1+$B$3)&lt;X37, X37, S37*(1+$B$3))</f>
        <v>124157.463003248</v>
      </c>
      <c r="W38" s="30" t="n">
        <v>0</v>
      </c>
      <c r="X38" s="2" t="n">
        <f aca="false">IF(X37&gt;W38+V38,X37,W38+V38)</f>
        <v>124157.463003248</v>
      </c>
      <c r="Y38" s="2" t="n">
        <f aca="false">X38*0.07</f>
        <v>8691.02241022738</v>
      </c>
      <c r="Z38" s="31" t="n">
        <f aca="false">Y38+X38</f>
        <v>132848.485413476</v>
      </c>
      <c r="AA38" s="23" t="n">
        <f aca="false">IF(X37*(1+$B$4)&lt;AC37, AC37, X37*(1+$B$4))</f>
        <v>128502.974208362</v>
      </c>
      <c r="AB38" s="30" t="n">
        <v>0</v>
      </c>
      <c r="AC38" s="2" t="n">
        <f aca="false">IF(AC37&gt;AB38+AA38,AC37,AB38+AA38)</f>
        <v>128502.974208362</v>
      </c>
      <c r="AD38" s="2" t="n">
        <f aca="false">AC38*0.07</f>
        <v>8995.20819458533</v>
      </c>
      <c r="AE38" s="31" t="n">
        <f aca="false">AD38+AC38</f>
        <v>137498.182402947</v>
      </c>
      <c r="AF38" s="23" t="n">
        <f aca="false">IF(AC37*(1+$B$5)&lt;AH37, AH37, AC37*(1+$B$5))</f>
        <v>132950.33121156</v>
      </c>
      <c r="AG38" s="30" t="n">
        <v>0</v>
      </c>
      <c r="AH38" s="2" t="n">
        <f aca="false">IF(AH37&gt;AG38+AF38,AH37,AG38+AF38)</f>
        <v>132950.33121156</v>
      </c>
      <c r="AI38" s="2" t="n">
        <f aca="false">AH38*0.07</f>
        <v>9306.52318480917</v>
      </c>
      <c r="AJ38" s="31" t="n">
        <f aca="false">AI38+AH38</f>
        <v>142256.854396369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117030.316715287</v>
      </c>
      <c r="M39" s="30" t="n">
        <f aca="false">M38</f>
        <v>0</v>
      </c>
      <c r="N39" s="2" t="n">
        <f aca="false">N38</f>
        <v>117030.316715287</v>
      </c>
      <c r="O39" s="2" t="n">
        <f aca="false">O38</f>
        <v>8192.12217007011</v>
      </c>
      <c r="P39" s="31" t="n">
        <f aca="false">P38</f>
        <v>125222.438885357</v>
      </c>
      <c r="Q39" s="23" t="n">
        <f aca="false">IF(N38*(1+$B$2)&lt;S38, S38, N38*(1+$B$2))</f>
        <v>120541.226216746</v>
      </c>
      <c r="R39" s="30" t="n">
        <v>0</v>
      </c>
      <c r="S39" s="2" t="n">
        <f aca="false">IF(S38&gt;R39+Q39,S38,R39+Q39)</f>
        <v>120541.226216746</v>
      </c>
      <c r="T39" s="2" t="n">
        <f aca="false">S39*0.07</f>
        <v>8437.88583517221</v>
      </c>
      <c r="U39" s="31" t="n">
        <f aca="false">T39+S39</f>
        <v>128979.112051918</v>
      </c>
      <c r="V39" s="23" t="n">
        <f aca="false">IF(S38*(1+$B$3)&lt;X38, X38, S38*(1+$B$3))</f>
        <v>124157.463003248</v>
      </c>
      <c r="W39" s="30" t="n">
        <v>0</v>
      </c>
      <c r="X39" s="2" t="n">
        <f aca="false">IF(X38&gt;W39+V39,X38,W39+V39)</f>
        <v>124157.463003248</v>
      </c>
      <c r="Y39" s="2" t="n">
        <f aca="false">X39*0.07</f>
        <v>8691.02241022738</v>
      </c>
      <c r="Z39" s="31" t="n">
        <f aca="false">Y39+X39</f>
        <v>132848.485413476</v>
      </c>
      <c r="AA39" s="23" t="n">
        <f aca="false">IF(X38*(1+$B$4)&lt;AC38, AC38, X38*(1+$B$4))</f>
        <v>128502.974208362</v>
      </c>
      <c r="AB39" s="30" t="n">
        <v>0</v>
      </c>
      <c r="AC39" s="2" t="n">
        <f aca="false">IF(AC38&gt;AB39+AA39,AC38,AB39+AA39)</f>
        <v>128502.974208362</v>
      </c>
      <c r="AD39" s="2" t="n">
        <f aca="false">AC39*0.07</f>
        <v>8995.20819458533</v>
      </c>
      <c r="AE39" s="31" t="n">
        <f aca="false">AD39+AC39</f>
        <v>137498.182402947</v>
      </c>
      <c r="AF39" s="23" t="n">
        <f aca="false">IF(AC38*(1+$B$5)&lt;AH38, AH38, AC38*(1+$B$5))</f>
        <v>133000.578305655</v>
      </c>
      <c r="AG39" s="30" t="n">
        <v>0</v>
      </c>
      <c r="AH39" s="2" t="n">
        <f aca="false">IF(AH38&gt;AG39+AF39,AH38,AG39+AF39)</f>
        <v>133000.578305655</v>
      </c>
      <c r="AI39" s="2" t="n">
        <f aca="false">AH39*0.07</f>
        <v>9310.04048139582</v>
      </c>
      <c r="AJ39" s="31" t="n">
        <f aca="false">AI39+AH39</f>
        <v>142310.61878705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117030.316715287</v>
      </c>
      <c r="M40" s="30" t="n">
        <f aca="false">M39</f>
        <v>0</v>
      </c>
      <c r="N40" s="2" t="n">
        <f aca="false">N39</f>
        <v>117030.316715287</v>
      </c>
      <c r="O40" s="2" t="n">
        <f aca="false">O39</f>
        <v>8192.12217007011</v>
      </c>
      <c r="P40" s="31" t="n">
        <f aca="false">P39</f>
        <v>125222.438885357</v>
      </c>
      <c r="Q40" s="23" t="n">
        <f aca="false">Q39</f>
        <v>120541.226216746</v>
      </c>
      <c r="R40" s="30" t="n">
        <f aca="false">R39</f>
        <v>0</v>
      </c>
      <c r="S40" s="2" t="n">
        <f aca="false">S39</f>
        <v>120541.226216746</v>
      </c>
      <c r="T40" s="2" t="n">
        <f aca="false">T39</f>
        <v>8437.88583517221</v>
      </c>
      <c r="U40" s="31" t="n">
        <f aca="false">U39</f>
        <v>128979.112051918</v>
      </c>
      <c r="V40" s="23" t="n">
        <f aca="false">IF(S39*(1+$B$3)&lt;X39, X39, S39*(1+$B$3))</f>
        <v>124157.463003248</v>
      </c>
      <c r="W40" s="30" t="n">
        <v>0</v>
      </c>
      <c r="X40" s="2" t="n">
        <f aca="false">IF(X39&gt;W40+V40,X39,W40+V40)</f>
        <v>124157.463003248</v>
      </c>
      <c r="Y40" s="2" t="n">
        <f aca="false">X40*0.07</f>
        <v>8691.02241022738</v>
      </c>
      <c r="Z40" s="31" t="n">
        <f aca="false">Y40+X40</f>
        <v>132848.485413476</v>
      </c>
      <c r="AA40" s="23" t="n">
        <f aca="false">IF(X39*(1+$B$4)&lt;AC39, AC39, X39*(1+$B$4))</f>
        <v>128502.974208362</v>
      </c>
      <c r="AB40" s="30" t="n">
        <v>0</v>
      </c>
      <c r="AC40" s="2" t="n">
        <f aca="false">IF(AC39&gt;AB40+AA40,AC39,AB40+AA40)</f>
        <v>128502.974208362</v>
      </c>
      <c r="AD40" s="2" t="n">
        <f aca="false">AC40*0.07</f>
        <v>8995.20819458533</v>
      </c>
      <c r="AE40" s="31" t="n">
        <f aca="false">AD40+AC40</f>
        <v>137498.182402947</v>
      </c>
      <c r="AF40" s="23" t="n">
        <f aca="false">IF(AC39*(1+$B$5)&lt;AH39, AH39, AC39*(1+$B$5))</f>
        <v>133000.578305655</v>
      </c>
      <c r="AG40" s="30" t="n">
        <v>0</v>
      </c>
      <c r="AH40" s="2" t="n">
        <f aca="false">IF(AH39&gt;AG40+AF40,AH39,AG40+AF40)</f>
        <v>133000.578305655</v>
      </c>
      <c r="AI40" s="2" t="n">
        <f aca="false">AH40*0.07</f>
        <v>9310.04048139582</v>
      </c>
      <c r="AJ40" s="31" t="n">
        <f aca="false">AI40+AH40</f>
        <v>142310.61878705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128502.974208362</v>
      </c>
      <c r="AB41" s="34" t="n">
        <v>0</v>
      </c>
      <c r="AC41" s="28" t="n">
        <f aca="false">IF(AC40&gt;AB41+AA41,AC40,AB41+AA41)</f>
        <v>128502.974208362</v>
      </c>
      <c r="AD41" s="28" t="n">
        <f aca="false">AC41*0.07</f>
        <v>8995.20819458533</v>
      </c>
      <c r="AE41" s="35" t="n">
        <f aca="false">AD41+AC41</f>
        <v>137498.182402947</v>
      </c>
      <c r="AF41" s="23" t="n">
        <f aca="false">IF(AC40*(1+$B$5)&lt;AH40, AH40, AC40*(1+$B$5))</f>
        <v>133000.578305655</v>
      </c>
      <c r="AG41" s="30" t="n">
        <v>0</v>
      </c>
      <c r="AH41" s="2" t="n">
        <f aca="false">IF(AH40&gt;AG41+AF41,AH40,AG41+AF41)</f>
        <v>133000.578305655</v>
      </c>
      <c r="AI41" s="2" t="n">
        <f aca="false">AH41*0.07</f>
        <v>9310.04048139582</v>
      </c>
      <c r="AJ41" s="31" t="n">
        <f aca="false">AI41+AH41</f>
        <v>142310.61878705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133000.578305655</v>
      </c>
      <c r="AG42" s="34" t="n">
        <v>0</v>
      </c>
      <c r="AH42" s="28" t="n">
        <f aca="false">IF(AH41&gt;AG42+AF42,AH41,AG42+AF42)</f>
        <v>133000.578305655</v>
      </c>
      <c r="AI42" s="28" t="n">
        <f aca="false">AH42*0.07</f>
        <v>9310.04048139582</v>
      </c>
      <c r="AJ42" s="35" t="n">
        <f aca="false">AI42+AH42</f>
        <v>142310.61878705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548235"/>
    <pageSetUpPr fitToPage="false"/>
  </sheetPr>
  <dimension ref="A1:AJ44"/>
  <sheetViews>
    <sheetView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pane xSplit="2" ySplit="10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69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68932</v>
      </c>
      <c r="C11" s="2"/>
      <c r="D11" s="2" t="n">
        <f aca="false">+C11+B11</f>
        <v>68932</v>
      </c>
      <c r="E11" s="23" t="n">
        <f aca="false">E12</f>
        <v>70655.3</v>
      </c>
      <c r="F11" s="24"/>
      <c r="G11" s="2" t="n">
        <f aca="false">+E11+F11</f>
        <v>70655.3</v>
      </c>
      <c r="H11" s="2" t="n">
        <f aca="false">G11*0.07</f>
        <v>4945.871</v>
      </c>
      <c r="I11" s="25" t="n">
        <f aca="false">H11+G11</f>
        <v>75601.171</v>
      </c>
      <c r="J11" s="1" t="n">
        <v>1</v>
      </c>
      <c r="K11" s="1" t="n">
        <v>1</v>
      </c>
      <c r="L11" s="23" t="n">
        <f aca="false">E11*(1+$B$1)</f>
        <v>72774.959</v>
      </c>
      <c r="M11" s="2"/>
      <c r="N11" s="2" t="n">
        <f aca="false">M11+L11</f>
        <v>72774.959</v>
      </c>
      <c r="O11" s="2" t="n">
        <f aca="false">N11*0.07</f>
        <v>5094.24713</v>
      </c>
      <c r="P11" s="25" t="n">
        <f aca="false">O11+N11</f>
        <v>77869.20613</v>
      </c>
      <c r="Q11" s="23" t="n">
        <f aca="false">L11*(1+$B$2)</f>
        <v>74958.20777</v>
      </c>
      <c r="R11" s="24"/>
      <c r="S11" s="2" t="n">
        <f aca="false">R11+Q11</f>
        <v>74958.20777</v>
      </c>
      <c r="T11" s="2" t="n">
        <f aca="false">S11*0.07</f>
        <v>5247.0745439</v>
      </c>
      <c r="U11" s="25" t="n">
        <f aca="false">T11+S11</f>
        <v>80205.2823139</v>
      </c>
      <c r="V11" s="23" t="n">
        <f aca="false">Q11*(1+$B$3)</f>
        <v>77206.9540031</v>
      </c>
      <c r="W11" s="24"/>
      <c r="X11" s="2" t="n">
        <f aca="false">W11+V11</f>
        <v>77206.9540031</v>
      </c>
      <c r="Y11" s="2" t="n">
        <f aca="false">X11*0.07</f>
        <v>5404.486780217</v>
      </c>
      <c r="Z11" s="25" t="n">
        <f aca="false">Y11+X11</f>
        <v>82611.440783317</v>
      </c>
      <c r="AA11" s="23" t="n">
        <f aca="false">V11*(1+$B$4)</f>
        <v>79909.1973932085</v>
      </c>
      <c r="AB11" s="24"/>
      <c r="AC11" s="2" t="n">
        <f aca="false">AB11+AA11</f>
        <v>79909.1973932085</v>
      </c>
      <c r="AD11" s="2" t="n">
        <f aca="false">AC11*0.07</f>
        <v>5593.64381752459</v>
      </c>
      <c r="AE11" s="25" t="n">
        <f aca="false">AD11+AC11</f>
        <v>85502.8412107331</v>
      </c>
      <c r="AF11" s="23" t="n">
        <f aca="false">AA11*(1+$B$5)</f>
        <v>82706.0193019708</v>
      </c>
      <c r="AG11" s="24"/>
      <c r="AH11" s="2" t="n">
        <f aca="false">AG11+AF11</f>
        <v>82706.0193019708</v>
      </c>
      <c r="AI11" s="2" t="n">
        <f aca="false">AH11*0.07</f>
        <v>5789.42135113795</v>
      </c>
      <c r="AJ11" s="25" t="n">
        <f aca="false">AI11+AH11</f>
        <v>88495.4406531087</v>
      </c>
    </row>
    <row r="12" customFormat="false" ht="15" hidden="false" customHeight="false" outlineLevel="0" collapsed="false">
      <c r="A12" s="1" t="n">
        <v>2</v>
      </c>
      <c r="B12" s="2" t="n">
        <v>68932</v>
      </c>
      <c r="C12" s="2" t="n">
        <v>1130</v>
      </c>
      <c r="D12" s="2" t="n">
        <f aca="false">+C12+B12</f>
        <v>70062</v>
      </c>
      <c r="E12" s="23" t="n">
        <f aca="false">D11*(1+$B$6)</f>
        <v>70655.3</v>
      </c>
      <c r="F12" s="2" t="n">
        <f aca="false">C12</f>
        <v>1130</v>
      </c>
      <c r="G12" s="2" t="n">
        <f aca="false">+E12+F12</f>
        <v>71785.3</v>
      </c>
      <c r="H12" s="2" t="n">
        <f aca="false">G12*0.07</f>
        <v>5024.971</v>
      </c>
      <c r="I12" s="25" t="n">
        <f aca="false">H12+G12</f>
        <v>76810.271</v>
      </c>
      <c r="J12" s="1" t="n">
        <v>2</v>
      </c>
      <c r="K12" s="1" t="n">
        <v>2</v>
      </c>
      <c r="L12" s="23" t="n">
        <f aca="false">G11*(1+$B$1)</f>
        <v>72774.959</v>
      </c>
      <c r="M12" s="2" t="n">
        <f aca="false">F12*(1+$B$7)</f>
        <v>1130</v>
      </c>
      <c r="N12" s="2" t="n">
        <f aca="false">IF(N11&gt;M12+L12, N11, M12+L12)</f>
        <v>73904.959</v>
      </c>
      <c r="O12" s="2" t="n">
        <f aca="false">N12*0.07</f>
        <v>5173.34713</v>
      </c>
      <c r="P12" s="25" t="n">
        <f aca="false">O12+N12</f>
        <v>79078.30613</v>
      </c>
      <c r="Q12" s="23" t="n">
        <f aca="false">N11*(1+$B$2)</f>
        <v>74958.20777</v>
      </c>
      <c r="R12" s="2" t="n">
        <f aca="false">M12*(1+$B$7)</f>
        <v>1130</v>
      </c>
      <c r="S12" s="2" t="n">
        <f aca="false">IF(S11&gt;R12+Q12,S11,R12+Q12)</f>
        <v>76088.20777</v>
      </c>
      <c r="T12" s="2" t="n">
        <f aca="false">S12*0.07</f>
        <v>5326.1745439</v>
      </c>
      <c r="U12" s="25" t="n">
        <f aca="false">T12+S12</f>
        <v>81414.3823139</v>
      </c>
      <c r="V12" s="23" t="n">
        <f aca="false">S11*(1+$B$3)</f>
        <v>77206.9540031</v>
      </c>
      <c r="W12" s="2" t="n">
        <f aca="false">R12*(1+$B$7)</f>
        <v>1130</v>
      </c>
      <c r="X12" s="2" t="n">
        <f aca="false">IF(X11&gt;W12+V12,X11,W12+V12)</f>
        <v>78336.9540031</v>
      </c>
      <c r="Y12" s="2" t="n">
        <f aca="false">X12*0.07</f>
        <v>5483.586780217</v>
      </c>
      <c r="Z12" s="25" t="n">
        <f aca="false">Y12+X12</f>
        <v>83820.540783317</v>
      </c>
      <c r="AA12" s="23" t="n">
        <f aca="false">X11*(1+$B$4)</f>
        <v>79909.1973932085</v>
      </c>
      <c r="AB12" s="2" t="n">
        <f aca="false">W12*(1+$B$7)</f>
        <v>1130</v>
      </c>
      <c r="AC12" s="2" t="n">
        <f aca="false">IF(AC11&gt;AB12+AA12,AC11,AB12+AA12)</f>
        <v>81039.1973932085</v>
      </c>
      <c r="AD12" s="2" t="n">
        <f aca="false">AC12*0.07</f>
        <v>5672.74381752459</v>
      </c>
      <c r="AE12" s="25" t="n">
        <f aca="false">AD12+AC12</f>
        <v>86711.9412107331</v>
      </c>
      <c r="AF12" s="23" t="n">
        <f aca="false">AC11*(1+$B$5)</f>
        <v>82706.0193019708</v>
      </c>
      <c r="AG12" s="2" t="n">
        <f aca="false">AB12*(1+$B$7)</f>
        <v>1130</v>
      </c>
      <c r="AH12" s="2" t="n">
        <f aca="false">IF(AH11&gt;AG12+AF12,AH11,AG12+AF12)</f>
        <v>83836.0193019708</v>
      </c>
      <c r="AI12" s="2" t="n">
        <f aca="false">AH12*0.07</f>
        <v>5868.52135113795</v>
      </c>
      <c r="AJ12" s="25" t="n">
        <f aca="false">AI12+AH12</f>
        <v>89704.5406531087</v>
      </c>
    </row>
    <row r="13" customFormat="false" ht="15" hidden="false" customHeight="false" outlineLevel="0" collapsed="false">
      <c r="A13" s="1" t="n">
        <v>3</v>
      </c>
      <c r="B13" s="2" t="n">
        <v>70084</v>
      </c>
      <c r="C13" s="2" t="n">
        <v>1355</v>
      </c>
      <c r="D13" s="2" t="n">
        <f aca="false">+C13+B13</f>
        <v>71439</v>
      </c>
      <c r="E13" s="23" t="n">
        <f aca="false">D12*(1+$B$6)</f>
        <v>71813.55</v>
      </c>
      <c r="F13" s="2" t="n">
        <f aca="false">C13</f>
        <v>1355</v>
      </c>
      <c r="G13" s="2" t="n">
        <f aca="false">+E13+F13</f>
        <v>73168.55</v>
      </c>
      <c r="H13" s="2" t="n">
        <f aca="false">G13*0.07</f>
        <v>5121.7985</v>
      </c>
      <c r="I13" s="25" t="n">
        <f aca="false">H13+G13</f>
        <v>78290.3485</v>
      </c>
      <c r="J13" s="1" t="n">
        <v>3</v>
      </c>
      <c r="K13" s="1" t="n">
        <v>3</v>
      </c>
      <c r="L13" s="23" t="n">
        <f aca="false">G12*(1+$B$1)</f>
        <v>73938.859</v>
      </c>
      <c r="M13" s="2" t="n">
        <f aca="false">F13*(1+$B$7)</f>
        <v>1355</v>
      </c>
      <c r="N13" s="2" t="n">
        <f aca="false">IF(N12&gt;M13+L13, N12, M13+L13)</f>
        <v>75293.859</v>
      </c>
      <c r="O13" s="2" t="n">
        <f aca="false">N13*0.07</f>
        <v>5270.57013</v>
      </c>
      <c r="P13" s="25" t="n">
        <f aca="false">O13+N13</f>
        <v>80564.42913</v>
      </c>
      <c r="Q13" s="23" t="n">
        <f aca="false">N12*(1+$B$2)</f>
        <v>76122.10777</v>
      </c>
      <c r="R13" s="2" t="n">
        <f aca="false">M13*(1+$B$7)</f>
        <v>1355</v>
      </c>
      <c r="S13" s="2" t="n">
        <f aca="false">IF(S12&gt;R13+Q13,S12,R13+Q13)</f>
        <v>77477.10777</v>
      </c>
      <c r="T13" s="2" t="n">
        <f aca="false">S13*0.07</f>
        <v>5423.3975439</v>
      </c>
      <c r="U13" s="25" t="n">
        <f aca="false">T13+S13</f>
        <v>82900.5053139</v>
      </c>
      <c r="V13" s="23" t="n">
        <f aca="false">S12*(1+$B$3)</f>
        <v>78370.8540031</v>
      </c>
      <c r="W13" s="2" t="n">
        <f aca="false">R13*(1+$B$7)</f>
        <v>1355</v>
      </c>
      <c r="X13" s="2" t="n">
        <f aca="false">IF(X12&gt;W13+V13,X12,W13+V13)</f>
        <v>79725.8540031</v>
      </c>
      <c r="Y13" s="2" t="n">
        <f aca="false">X13*0.07</f>
        <v>5580.809780217</v>
      </c>
      <c r="Z13" s="25" t="n">
        <f aca="false">Y13+X13</f>
        <v>85306.663783317</v>
      </c>
      <c r="AA13" s="23" t="n">
        <f aca="false">X12*(1+$B$4)</f>
        <v>81078.7473932085</v>
      </c>
      <c r="AB13" s="2" t="n">
        <f aca="false">W13*(1+$B$7)</f>
        <v>1355</v>
      </c>
      <c r="AC13" s="2" t="n">
        <f aca="false">IF(AC12&gt;AB13+AA13,AC12,AB13+AA13)</f>
        <v>82433.7473932085</v>
      </c>
      <c r="AD13" s="2" t="n">
        <f aca="false">AC13*0.07</f>
        <v>5770.36231752459</v>
      </c>
      <c r="AE13" s="25" t="n">
        <f aca="false">AD13+AC13</f>
        <v>88204.1097107331</v>
      </c>
      <c r="AF13" s="23" t="n">
        <f aca="false">AC12*(1+$B$5)</f>
        <v>83875.5693019708</v>
      </c>
      <c r="AG13" s="2" t="n">
        <f aca="false">AB13*(1+$B$7)</f>
        <v>1355</v>
      </c>
      <c r="AH13" s="2" t="n">
        <f aca="false">IF(AH12&gt;AG13+AF13,AH12,AG13+AF13)</f>
        <v>85230.5693019708</v>
      </c>
      <c r="AI13" s="2" t="n">
        <f aca="false">AH13*0.07</f>
        <v>5966.13985113796</v>
      </c>
      <c r="AJ13" s="25" t="n">
        <f aca="false">AI13+AH13</f>
        <v>91196.7091531087</v>
      </c>
    </row>
    <row r="14" customFormat="false" ht="15" hidden="false" customHeight="false" outlineLevel="0" collapsed="false">
      <c r="A14" s="1" t="n">
        <v>4</v>
      </c>
      <c r="B14" s="2" t="n">
        <v>71466</v>
      </c>
      <c r="C14" s="2" t="n">
        <v>1468</v>
      </c>
      <c r="D14" s="2" t="n">
        <f aca="false">+C14+B14</f>
        <v>72934</v>
      </c>
      <c r="E14" s="23" t="n">
        <f aca="false">D13*(1+$B$6)</f>
        <v>73224.975</v>
      </c>
      <c r="F14" s="2" t="n">
        <f aca="false">C14</f>
        <v>1468</v>
      </c>
      <c r="G14" s="2" t="n">
        <f aca="false">+E14+F14</f>
        <v>74692.975</v>
      </c>
      <c r="H14" s="2" t="n">
        <f aca="false">G14*0.07</f>
        <v>5228.50825</v>
      </c>
      <c r="I14" s="25" t="n">
        <f aca="false">H14+G14</f>
        <v>79921.48325</v>
      </c>
      <c r="J14" s="1" t="n">
        <v>4</v>
      </c>
      <c r="K14" s="1" t="n">
        <v>4</v>
      </c>
      <c r="L14" s="23" t="n">
        <f aca="false">G13*(1+$B$1)</f>
        <v>75363.6065</v>
      </c>
      <c r="M14" s="2" t="n">
        <f aca="false">F14*(1+$B$7)</f>
        <v>1468</v>
      </c>
      <c r="N14" s="2" t="n">
        <f aca="false">IF(N13&gt;M14+L14, N13, M14+L14)</f>
        <v>76831.6065</v>
      </c>
      <c r="O14" s="2" t="n">
        <f aca="false">N14*0.07</f>
        <v>5378.212455</v>
      </c>
      <c r="P14" s="25" t="n">
        <f aca="false">O14+N14</f>
        <v>82209.818955</v>
      </c>
      <c r="Q14" s="23" t="n">
        <f aca="false">N13*(1+$B$2)</f>
        <v>77552.67477</v>
      </c>
      <c r="R14" s="2" t="n">
        <f aca="false">M14*(1+$B$7)</f>
        <v>1468</v>
      </c>
      <c r="S14" s="2" t="n">
        <f aca="false">IF(S13&gt;R14+Q14,S13,R14+Q14)</f>
        <v>79020.67477</v>
      </c>
      <c r="T14" s="2" t="n">
        <f aca="false">S14*0.07</f>
        <v>5531.4472339</v>
      </c>
      <c r="U14" s="25" t="n">
        <f aca="false">T14+S14</f>
        <v>84552.1220039</v>
      </c>
      <c r="V14" s="23" t="n">
        <f aca="false">S13*(1+$B$3)</f>
        <v>79801.4210031</v>
      </c>
      <c r="W14" s="2" t="n">
        <f aca="false">R14*(1+$B$7)</f>
        <v>1468</v>
      </c>
      <c r="X14" s="2" t="n">
        <f aca="false">IF(X13&gt;W14+V14,X13,W14+V14)</f>
        <v>81269.4210031</v>
      </c>
      <c r="Y14" s="2" t="n">
        <f aca="false">X14*0.07</f>
        <v>5688.859470217</v>
      </c>
      <c r="Z14" s="25" t="n">
        <f aca="false">Y14+X14</f>
        <v>86958.280473317</v>
      </c>
      <c r="AA14" s="23" t="n">
        <f aca="false">X13*(1+$B$4)</f>
        <v>82516.2588932085</v>
      </c>
      <c r="AB14" s="2" t="n">
        <f aca="false">W14*(1+$B$7)</f>
        <v>1468</v>
      </c>
      <c r="AC14" s="2" t="n">
        <f aca="false">IF(AC13&gt;AB14+AA14,AC13,AB14+AA14)</f>
        <v>83984.2588932085</v>
      </c>
      <c r="AD14" s="2" t="n">
        <f aca="false">AC14*0.07</f>
        <v>5878.8981225246</v>
      </c>
      <c r="AE14" s="25" t="n">
        <f aca="false">AD14+AC14</f>
        <v>89863.1570157331</v>
      </c>
      <c r="AF14" s="23" t="n">
        <f aca="false">AC13*(1+$B$5)</f>
        <v>85318.9285519708</v>
      </c>
      <c r="AG14" s="2" t="n">
        <f aca="false">AB14*(1+$B$7)</f>
        <v>1468</v>
      </c>
      <c r="AH14" s="2" t="n">
        <f aca="false">IF(AH13&gt;AG14+AF14,AH13,AG14+AF14)</f>
        <v>86786.9285519708</v>
      </c>
      <c r="AI14" s="2" t="n">
        <f aca="false">AH14*0.07</f>
        <v>6075.08499863796</v>
      </c>
      <c r="AJ14" s="25" t="n">
        <f aca="false">AI14+AH14</f>
        <v>92862.0135506087</v>
      </c>
    </row>
    <row r="15" customFormat="false" ht="15" hidden="false" customHeight="false" outlineLevel="0" collapsed="false">
      <c r="A15" s="1" t="n">
        <v>5</v>
      </c>
      <c r="B15" s="2" t="n">
        <v>72964</v>
      </c>
      <c r="C15" s="2" t="n">
        <v>2372</v>
      </c>
      <c r="D15" s="2" t="n">
        <f aca="false">+C15+B15</f>
        <v>75336</v>
      </c>
      <c r="E15" s="23" t="n">
        <f aca="false">D14*(1+$B$6)</f>
        <v>74757.35</v>
      </c>
      <c r="F15" s="2" t="n">
        <f aca="false">C15</f>
        <v>2372</v>
      </c>
      <c r="G15" s="2" t="n">
        <f aca="false">+E15+F15</f>
        <v>77129.35</v>
      </c>
      <c r="H15" s="2" t="n">
        <f aca="false">G15*0.07</f>
        <v>5399.0545</v>
      </c>
      <c r="I15" s="25" t="n">
        <f aca="false">H15+G15</f>
        <v>82528.4045</v>
      </c>
      <c r="J15" s="1" t="n">
        <v>5</v>
      </c>
      <c r="K15" s="1" t="n">
        <v>5</v>
      </c>
      <c r="L15" s="23" t="n">
        <f aca="false">G14*(1+$B$1)</f>
        <v>76933.76425</v>
      </c>
      <c r="M15" s="2" t="n">
        <f aca="false">F15*(1+$B$7)</f>
        <v>2372</v>
      </c>
      <c r="N15" s="2" t="n">
        <f aca="false">IF(N14&gt;M15+L15, N14, M15+L15)</f>
        <v>79305.76425</v>
      </c>
      <c r="O15" s="2" t="n">
        <f aca="false">N15*0.07</f>
        <v>5551.4034975</v>
      </c>
      <c r="P15" s="25" t="n">
        <f aca="false">O15+N15</f>
        <v>84857.1677475</v>
      </c>
      <c r="Q15" s="23" t="n">
        <f aca="false">N14*(1+$B$2)</f>
        <v>79136.554695</v>
      </c>
      <c r="R15" s="2" t="n">
        <f aca="false">M15*(1+$B$7)</f>
        <v>2372</v>
      </c>
      <c r="S15" s="2" t="n">
        <f aca="false">IF(S14&gt;R15+Q15,S14,R15+Q15)</f>
        <v>81508.554695</v>
      </c>
      <c r="T15" s="2" t="n">
        <f aca="false">S15*0.07</f>
        <v>5705.59882865</v>
      </c>
      <c r="U15" s="25" t="n">
        <f aca="false">T15+S15</f>
        <v>87214.15352365</v>
      </c>
      <c r="V15" s="23" t="n">
        <f aca="false">S14*(1+$B$3)</f>
        <v>81391.2950131</v>
      </c>
      <c r="W15" s="2" t="n">
        <f aca="false">R15*(1+$B$7)</f>
        <v>2372</v>
      </c>
      <c r="X15" s="2" t="n">
        <f aca="false">IF(X14&gt;W15+V15,X14,W15+V15)</f>
        <v>83763.2950131</v>
      </c>
      <c r="Y15" s="2" t="n">
        <f aca="false">X15*0.07</f>
        <v>5863.430650917</v>
      </c>
      <c r="Z15" s="25" t="n">
        <f aca="false">Y15+X15</f>
        <v>89626.725664017</v>
      </c>
      <c r="AA15" s="23" t="n">
        <f aca="false">X14*(1+$B$4)</f>
        <v>84113.8507382085</v>
      </c>
      <c r="AB15" s="2" t="n">
        <f aca="false">W15*(1+$B$7)</f>
        <v>2372</v>
      </c>
      <c r="AC15" s="2" t="n">
        <f aca="false">IF(AC14&gt;AB15+AA15,AC14,AB15+AA15)</f>
        <v>86485.8507382085</v>
      </c>
      <c r="AD15" s="2" t="n">
        <f aca="false">AC15*0.07</f>
        <v>6054.00955167459</v>
      </c>
      <c r="AE15" s="25" t="n">
        <f aca="false">AD15+AC15</f>
        <v>92539.8602898831</v>
      </c>
      <c r="AF15" s="23" t="n">
        <f aca="false">AC14*(1+$B$5)</f>
        <v>86923.7079544708</v>
      </c>
      <c r="AG15" s="2" t="n">
        <f aca="false">AB15*(1+$B$7)</f>
        <v>2372</v>
      </c>
      <c r="AH15" s="2" t="n">
        <f aca="false">IF(AH14&gt;AG15+AF15,AH14,AG15+AF15)</f>
        <v>89295.7079544708</v>
      </c>
      <c r="AI15" s="2" t="n">
        <f aca="false">AH15*0.07</f>
        <v>6250.69955681296</v>
      </c>
      <c r="AJ15" s="25" t="n">
        <f aca="false">AI15+AH15</f>
        <v>95546.4075112837</v>
      </c>
    </row>
    <row r="16" customFormat="false" ht="15" hidden="false" customHeight="false" outlineLevel="0" collapsed="false">
      <c r="A16" s="1" t="n">
        <v>6</v>
      </c>
      <c r="B16" s="2" t="n">
        <v>75407</v>
      </c>
      <c r="C16" s="2" t="n">
        <v>2937</v>
      </c>
      <c r="D16" s="2" t="n">
        <f aca="false">+C16+B16</f>
        <v>78344</v>
      </c>
      <c r="E16" s="23" t="n">
        <f aca="false">D15*(1+$B$6)</f>
        <v>77219.4</v>
      </c>
      <c r="F16" s="2" t="n">
        <f aca="false">C16</f>
        <v>2937</v>
      </c>
      <c r="G16" s="2" t="n">
        <f aca="false">+E16+F16</f>
        <v>80156.4</v>
      </c>
      <c r="H16" s="2" t="n">
        <f aca="false">G16*0.07</f>
        <v>5610.948</v>
      </c>
      <c r="I16" s="25" t="n">
        <f aca="false">H16+G16</f>
        <v>85767.348</v>
      </c>
      <c r="J16" s="1" t="n">
        <v>6</v>
      </c>
      <c r="K16" s="1" t="n">
        <v>6</v>
      </c>
      <c r="L16" s="23" t="n">
        <f aca="false">G15*(1+$B$1)</f>
        <v>79443.2305</v>
      </c>
      <c r="M16" s="2" t="n">
        <f aca="false">F16*(1+$B$7)</f>
        <v>2937</v>
      </c>
      <c r="N16" s="2" t="n">
        <f aca="false">IF(N15&gt;M16+L16, N15, M16+L16)</f>
        <v>82380.2305</v>
      </c>
      <c r="O16" s="2" t="n">
        <f aca="false">N16*0.07</f>
        <v>5766.616135</v>
      </c>
      <c r="P16" s="25" t="n">
        <f aca="false">O16+N16</f>
        <v>88146.846635</v>
      </c>
      <c r="Q16" s="23" t="n">
        <f aca="false">N15*(1+$B$2)</f>
        <v>81684.9371775</v>
      </c>
      <c r="R16" s="2" t="n">
        <f aca="false">M16*(1+$B$7)</f>
        <v>2937</v>
      </c>
      <c r="S16" s="2" t="n">
        <f aca="false">IF(S15&gt;R16+Q16,S15,R16+Q16)</f>
        <v>84621.9371775</v>
      </c>
      <c r="T16" s="2" t="n">
        <f aca="false">S16*0.07</f>
        <v>5923.535602425</v>
      </c>
      <c r="U16" s="25" t="n">
        <f aca="false">T16+S16</f>
        <v>90545.472779925</v>
      </c>
      <c r="V16" s="23" t="n">
        <f aca="false">S15*(1+$B$3)</f>
        <v>83953.81133585</v>
      </c>
      <c r="W16" s="2" t="n">
        <f aca="false">R16*(1+$B$7)</f>
        <v>2937</v>
      </c>
      <c r="X16" s="2" t="n">
        <f aca="false">IF(X15&gt;W16+V16,X15,W16+V16)</f>
        <v>86890.81133585</v>
      </c>
      <c r="Y16" s="2" t="n">
        <f aca="false">X16*0.07</f>
        <v>6082.3567935095</v>
      </c>
      <c r="Z16" s="25" t="n">
        <f aca="false">Y16+X16</f>
        <v>92973.1681293595</v>
      </c>
      <c r="AA16" s="23" t="n">
        <f aca="false">X15*(1+$B$4)</f>
        <v>86695.0103385585</v>
      </c>
      <c r="AB16" s="2" t="n">
        <f aca="false">W16*(1+$B$7)</f>
        <v>2937</v>
      </c>
      <c r="AC16" s="2" t="n">
        <f aca="false">IF(AC15&gt;AB16+AA16,AC15,AB16+AA16)</f>
        <v>89632.0103385585</v>
      </c>
      <c r="AD16" s="2" t="n">
        <f aca="false">AC16*0.07</f>
        <v>6274.2407236991</v>
      </c>
      <c r="AE16" s="25" t="n">
        <f aca="false">AD16+AC16</f>
        <v>95906.2510622576</v>
      </c>
      <c r="AF16" s="23" t="n">
        <f aca="false">AC15*(1+$B$5)</f>
        <v>89512.8555140458</v>
      </c>
      <c r="AG16" s="2" t="n">
        <f aca="false">AB16*(1+$B$7)</f>
        <v>2937</v>
      </c>
      <c r="AH16" s="2" t="n">
        <f aca="false">IF(AH15&gt;AG16+AF16,AH15,AG16+AF16)</f>
        <v>92449.8555140458</v>
      </c>
      <c r="AI16" s="2" t="n">
        <f aca="false">AH16*0.07</f>
        <v>6471.48988598321</v>
      </c>
      <c r="AJ16" s="25" t="n">
        <f aca="false">AI16+AH16</f>
        <v>98921.345400029</v>
      </c>
    </row>
    <row r="17" customFormat="false" ht="15" hidden="false" customHeight="false" outlineLevel="0" collapsed="false">
      <c r="A17" s="1" t="n">
        <v>7</v>
      </c>
      <c r="B17" s="2" t="n">
        <v>78454</v>
      </c>
      <c r="C17" s="2" t="n">
        <v>3106</v>
      </c>
      <c r="D17" s="2" t="n">
        <f aca="false">+C17+B17</f>
        <v>81560</v>
      </c>
      <c r="E17" s="23" t="n">
        <f aca="false">D16*(1+$B$6)</f>
        <v>80302.6</v>
      </c>
      <c r="F17" s="2" t="n">
        <f aca="false">C17</f>
        <v>3106</v>
      </c>
      <c r="G17" s="2" t="n">
        <f aca="false">+E17+F17</f>
        <v>83408.6</v>
      </c>
      <c r="H17" s="2" t="n">
        <f aca="false">G17*0.07</f>
        <v>5838.602</v>
      </c>
      <c r="I17" s="25" t="n">
        <f aca="false">H17+G17</f>
        <v>89247.202</v>
      </c>
      <c r="J17" s="1" t="n">
        <v>7</v>
      </c>
      <c r="K17" s="1" t="n">
        <v>7</v>
      </c>
      <c r="L17" s="23" t="n">
        <f aca="false">G16*(1+$B$1)</f>
        <v>82561.092</v>
      </c>
      <c r="M17" s="2" t="n">
        <f aca="false">F17*(1+$B$7)</f>
        <v>3106</v>
      </c>
      <c r="N17" s="2" t="n">
        <f aca="false">IF(N16&gt;M17+L17, N16, M17+L17)</f>
        <v>85667.092</v>
      </c>
      <c r="O17" s="2" t="n">
        <f aca="false">N17*0.07</f>
        <v>5996.69644</v>
      </c>
      <c r="P17" s="25" t="n">
        <f aca="false">O17+N17</f>
        <v>91663.78844</v>
      </c>
      <c r="Q17" s="23" t="n">
        <f aca="false">N16*(1+$B$2)</f>
        <v>84851.637415</v>
      </c>
      <c r="R17" s="2" t="n">
        <f aca="false">M17*(1+$B$7)</f>
        <v>3106</v>
      </c>
      <c r="S17" s="2" t="n">
        <f aca="false">IF(S16&gt;R17+Q17,S16,R17+Q17)</f>
        <v>87957.637415</v>
      </c>
      <c r="T17" s="2" t="n">
        <f aca="false">S17*0.07</f>
        <v>6157.03461905</v>
      </c>
      <c r="U17" s="25" t="n">
        <f aca="false">T17+S17</f>
        <v>94114.67203405</v>
      </c>
      <c r="V17" s="23" t="n">
        <f aca="false">S16*(1+$B$3)</f>
        <v>87160.595292825</v>
      </c>
      <c r="W17" s="2" t="n">
        <f aca="false">R17*(1+$B$7)</f>
        <v>3106</v>
      </c>
      <c r="X17" s="2" t="n">
        <f aca="false">IF(X16&gt;W17+V17,X16,W17+V17)</f>
        <v>90266.595292825</v>
      </c>
      <c r="Y17" s="2" t="n">
        <f aca="false">X17*0.07</f>
        <v>6318.66167049775</v>
      </c>
      <c r="Z17" s="25" t="n">
        <f aca="false">Y17+X17</f>
        <v>96585.2569633227</v>
      </c>
      <c r="AA17" s="23" t="n">
        <f aca="false">X16*(1+$B$4)</f>
        <v>89931.9897326047</v>
      </c>
      <c r="AB17" s="2" t="n">
        <f aca="false">W17*(1+$B$7)</f>
        <v>3106</v>
      </c>
      <c r="AC17" s="2" t="n">
        <f aca="false">IF(AC16&gt;AB17+AA17,AC16,AB17+AA17)</f>
        <v>93037.9897326047</v>
      </c>
      <c r="AD17" s="2" t="n">
        <f aca="false">AC17*0.07</f>
        <v>6512.65928128233</v>
      </c>
      <c r="AE17" s="25" t="n">
        <f aca="false">AD17+AC17</f>
        <v>99550.6490138871</v>
      </c>
      <c r="AF17" s="23" t="n">
        <f aca="false">AC16*(1+$B$5)</f>
        <v>92769.130700408</v>
      </c>
      <c r="AG17" s="2" t="n">
        <f aca="false">AB17*(1+$B$7)</f>
        <v>3106</v>
      </c>
      <c r="AH17" s="2" t="n">
        <f aca="false">IF(AH16&gt;AG17+AF17,AH16,AG17+AF17)</f>
        <v>95875.130700408</v>
      </c>
      <c r="AI17" s="2" t="n">
        <f aca="false">AH17*0.07</f>
        <v>6711.25914902856</v>
      </c>
      <c r="AJ17" s="25" t="n">
        <f aca="false">AI17+AH17</f>
        <v>102586.389849437</v>
      </c>
    </row>
    <row r="18" customFormat="false" ht="15" hidden="false" customHeight="false" outlineLevel="0" collapsed="false">
      <c r="A18" s="1" t="n">
        <v>8</v>
      </c>
      <c r="B18" s="2" t="n">
        <v>83725</v>
      </c>
      <c r="C18" s="2" t="n">
        <v>3106</v>
      </c>
      <c r="D18" s="2" t="n">
        <f aca="false">+C18+B18</f>
        <v>86831</v>
      </c>
      <c r="E18" s="23" t="n">
        <f aca="false">D17*(1+$B$6)</f>
        <v>83599</v>
      </c>
      <c r="F18" s="2" t="n">
        <f aca="false">C18</f>
        <v>3106</v>
      </c>
      <c r="G18" s="2" t="n">
        <f aca="false">+E18+F18</f>
        <v>86705</v>
      </c>
      <c r="H18" s="2" t="n">
        <f aca="false">G18*0.07</f>
        <v>6069.35</v>
      </c>
      <c r="I18" s="25" t="n">
        <f aca="false">H18+G18</f>
        <v>92774.35</v>
      </c>
      <c r="J18" s="1" t="n">
        <v>8</v>
      </c>
      <c r="K18" s="1" t="n">
        <v>8</v>
      </c>
      <c r="L18" s="23" t="n">
        <f aca="false">G17*(1+$B$1)</f>
        <v>85910.858</v>
      </c>
      <c r="M18" s="2" t="n">
        <f aca="false">F18*(1+$B$7)</f>
        <v>3106</v>
      </c>
      <c r="N18" s="2" t="n">
        <f aca="false">IF(N17&gt;M18+L18, N17, M18+L18)</f>
        <v>89016.858</v>
      </c>
      <c r="O18" s="2" t="n">
        <f aca="false">N18*0.07</f>
        <v>6231.18006</v>
      </c>
      <c r="P18" s="25" t="n">
        <f aca="false">O18+N18</f>
        <v>95248.03806</v>
      </c>
      <c r="Q18" s="23" t="n">
        <f aca="false">N17*(1+$B$2)</f>
        <v>88237.10476</v>
      </c>
      <c r="R18" s="2" t="n">
        <f aca="false">M18*(1+$B$7)</f>
        <v>3106</v>
      </c>
      <c r="S18" s="2" t="n">
        <f aca="false">IF(S17&gt;R18+Q18,S17,R18+Q18)</f>
        <v>91343.10476</v>
      </c>
      <c r="T18" s="2" t="n">
        <f aca="false">S18*0.07</f>
        <v>6394.0173332</v>
      </c>
      <c r="U18" s="25" t="n">
        <f aca="false">T18+S18</f>
        <v>97737.1220932</v>
      </c>
      <c r="V18" s="23" t="n">
        <f aca="false">S17*(1+$B$3)</f>
        <v>90596.36653745</v>
      </c>
      <c r="W18" s="2" t="n">
        <f aca="false">R18*(1+$B$7)</f>
        <v>3106</v>
      </c>
      <c r="X18" s="2" t="n">
        <f aca="false">IF(X17&gt;W18+V18,X17,W18+V18)</f>
        <v>93702.36653745</v>
      </c>
      <c r="Y18" s="2" t="n">
        <f aca="false">X18*0.07</f>
        <v>6559.1656576215</v>
      </c>
      <c r="Z18" s="25" t="n">
        <f aca="false">Y18+X18</f>
        <v>100261.532195072</v>
      </c>
      <c r="AA18" s="23" t="n">
        <f aca="false">X17*(1+$B$4)</f>
        <v>93425.9261280739</v>
      </c>
      <c r="AB18" s="2" t="n">
        <f aca="false">W18*(1+$B$7)</f>
        <v>3106</v>
      </c>
      <c r="AC18" s="2" t="n">
        <f aca="false">IF(AC17&gt;AB18+AA18,AC17,AB18+AA18)</f>
        <v>96531.9261280739</v>
      </c>
      <c r="AD18" s="2" t="n">
        <f aca="false">AC18*0.07</f>
        <v>6757.23482896517</v>
      </c>
      <c r="AE18" s="25" t="n">
        <f aca="false">AD18+AC18</f>
        <v>103289.160957039</v>
      </c>
      <c r="AF18" s="23" t="n">
        <f aca="false">AC17*(1+$B$5)</f>
        <v>96294.3193732459</v>
      </c>
      <c r="AG18" s="2" t="n">
        <f aca="false">AB18*(1+$B$7)</f>
        <v>3106</v>
      </c>
      <c r="AH18" s="2" t="n">
        <f aca="false">IF(AH17&gt;AG18+AF18,AH17,AG18+AF18)</f>
        <v>99400.3193732459</v>
      </c>
      <c r="AI18" s="2" t="n">
        <f aca="false">AH18*0.07</f>
        <v>6958.02235612721</v>
      </c>
      <c r="AJ18" s="25" t="n">
        <f aca="false">AI18+AH18</f>
        <v>106358.341729373</v>
      </c>
    </row>
    <row r="19" customFormat="false" ht="15" hidden="false" customHeight="false" outlineLevel="0" collapsed="false">
      <c r="A19" s="1" t="n">
        <v>9</v>
      </c>
      <c r="B19" s="2" t="n">
        <v>89049</v>
      </c>
      <c r="C19" s="2" t="n">
        <v>3106</v>
      </c>
      <c r="D19" s="26" t="n">
        <f aca="false">+C19+B19</f>
        <v>92155</v>
      </c>
      <c r="E19" s="23" t="n">
        <f aca="false">D18*(1+$B$6)</f>
        <v>89001.775</v>
      </c>
      <c r="F19" s="2" t="n">
        <f aca="false">C19</f>
        <v>3106</v>
      </c>
      <c r="G19" s="2" t="n">
        <f aca="false">+E19+F19</f>
        <v>92107.775</v>
      </c>
      <c r="H19" s="2" t="n">
        <f aca="false">G19*0.07</f>
        <v>6447.54425</v>
      </c>
      <c r="I19" s="25" t="n">
        <f aca="false">H19+G19</f>
        <v>98555.31925</v>
      </c>
      <c r="J19" s="1" t="n">
        <v>9</v>
      </c>
      <c r="K19" s="1" t="n">
        <v>9</v>
      </c>
      <c r="L19" s="23" t="n">
        <f aca="false">G18*(1+$B$1)</f>
        <v>89306.15</v>
      </c>
      <c r="M19" s="2" t="n">
        <f aca="false">F19*(1+$B$7)</f>
        <v>3106</v>
      </c>
      <c r="N19" s="2" t="n">
        <f aca="false">IF(N18&gt;M19+L19, N18, M19+L19)</f>
        <v>92412.15</v>
      </c>
      <c r="O19" s="2" t="n">
        <f aca="false">N19*0.07</f>
        <v>6468.8505</v>
      </c>
      <c r="P19" s="25" t="n">
        <f aca="false">O19+N19</f>
        <v>98881.0005</v>
      </c>
      <c r="Q19" s="23" t="n">
        <f aca="false">N18*(1+$B$2)</f>
        <v>91687.36374</v>
      </c>
      <c r="R19" s="2" t="n">
        <f aca="false">M19*(1+$B$7)</f>
        <v>3106</v>
      </c>
      <c r="S19" s="2" t="n">
        <f aca="false">IF(S18&gt;R19+Q19,S18,R19+Q19)</f>
        <v>94793.36374</v>
      </c>
      <c r="T19" s="2" t="n">
        <f aca="false">S19*0.07</f>
        <v>6635.5354618</v>
      </c>
      <c r="U19" s="25" t="n">
        <f aca="false">T19+S19</f>
        <v>101428.8992018</v>
      </c>
      <c r="V19" s="23" t="n">
        <f aca="false">S18*(1+$B$3)</f>
        <v>94083.3979028</v>
      </c>
      <c r="W19" s="2" t="n">
        <f aca="false">R19*(1+$B$7)</f>
        <v>3106</v>
      </c>
      <c r="X19" s="2" t="n">
        <f aca="false">IF(X18&gt;W19+V19,X18,W19+V19)</f>
        <v>97189.3979028</v>
      </c>
      <c r="Y19" s="2" t="n">
        <f aca="false">X19*0.07</f>
        <v>6803.257853196</v>
      </c>
      <c r="Z19" s="25" t="n">
        <f aca="false">Y19+X19</f>
        <v>103992.655755996</v>
      </c>
      <c r="AA19" s="23" t="n">
        <f aca="false">X18*(1+$B$4)</f>
        <v>96981.9493662607</v>
      </c>
      <c r="AB19" s="2" t="n">
        <f aca="false">W19*(1+$B$7)</f>
        <v>3106</v>
      </c>
      <c r="AC19" s="2" t="n">
        <f aca="false">IF(AC18&gt;AB19+AA19,AC18,AB19+AA19)</f>
        <v>100087.949366261</v>
      </c>
      <c r="AD19" s="2" t="n">
        <f aca="false">AC19*0.07</f>
        <v>7006.15645563825</v>
      </c>
      <c r="AE19" s="25" t="n">
        <f aca="false">AD19+AC19</f>
        <v>107094.105821899</v>
      </c>
      <c r="AF19" s="23" t="n">
        <f aca="false">AC18*(1+$B$5)</f>
        <v>99910.5435425564</v>
      </c>
      <c r="AG19" s="2" t="n">
        <f aca="false">AB19*(1+$B$7)</f>
        <v>3106</v>
      </c>
      <c r="AH19" s="2" t="n">
        <f aca="false">IF(AH18&gt;AG19+AF19,AH18,AG19+AF19)</f>
        <v>103016.543542556</v>
      </c>
      <c r="AI19" s="2" t="n">
        <f aca="false">AH19*0.07</f>
        <v>7211.15804797895</v>
      </c>
      <c r="AJ19" s="25" t="n">
        <f aca="false">AI19+AH19</f>
        <v>110227.701590535</v>
      </c>
    </row>
    <row r="20" customFormat="false" ht="15" hidden="false" customHeight="false" outlineLevel="0" collapsed="false">
      <c r="A20" s="1" t="n">
        <v>10</v>
      </c>
      <c r="B20" s="2" t="n">
        <v>94014</v>
      </c>
      <c r="C20" s="2" t="n">
        <v>2937</v>
      </c>
      <c r="D20" s="2" t="n">
        <f aca="false">+C20+B20</f>
        <v>96951</v>
      </c>
      <c r="E20" s="23" t="n">
        <f aca="false">D19*(1+$B$6)</f>
        <v>94458.875</v>
      </c>
      <c r="F20" s="2" t="n">
        <f aca="false">C20</f>
        <v>2937</v>
      </c>
      <c r="G20" s="2" t="n">
        <f aca="false">+E20+F20</f>
        <v>97395.875</v>
      </c>
      <c r="H20" s="2" t="n">
        <f aca="false">G20*0.07</f>
        <v>6817.71125</v>
      </c>
      <c r="I20" s="25" t="n">
        <f aca="false">H20+G20</f>
        <v>104213.58625</v>
      </c>
      <c r="J20" s="1" t="n">
        <v>10</v>
      </c>
      <c r="K20" s="1" t="n">
        <v>10</v>
      </c>
      <c r="L20" s="23" t="n">
        <f aca="false">G19*(1+$B$1)</f>
        <v>94871.00825</v>
      </c>
      <c r="M20" s="2" t="n">
        <f aca="false">F20*(1+$B$7)</f>
        <v>2937</v>
      </c>
      <c r="N20" s="2" t="n">
        <f aca="false">IF(N19&gt;M20+L20, N19, M20+L20)</f>
        <v>97808.00825</v>
      </c>
      <c r="O20" s="2" t="n">
        <f aca="false">N20*0.07</f>
        <v>6846.5605775</v>
      </c>
      <c r="P20" s="25" t="n">
        <f aca="false">O20+N20</f>
        <v>104654.5688275</v>
      </c>
      <c r="Q20" s="23" t="n">
        <f aca="false">N19*(1+$B$2)</f>
        <v>95184.5145</v>
      </c>
      <c r="R20" s="2" t="n">
        <f aca="false">M20*(1+$B$7)</f>
        <v>2937</v>
      </c>
      <c r="S20" s="2" t="n">
        <f aca="false">IF(S19&gt;R20+Q20,S19,R20+Q20)</f>
        <v>98121.5145</v>
      </c>
      <c r="T20" s="2" t="n">
        <f aca="false">S20*0.07</f>
        <v>6868.506015</v>
      </c>
      <c r="U20" s="25" t="n">
        <f aca="false">T20+S20</f>
        <v>104990.020515</v>
      </c>
      <c r="V20" s="23" t="n">
        <f aca="false">S19*(1+$B$3)</f>
        <v>97637.1646522</v>
      </c>
      <c r="W20" s="2" t="n">
        <f aca="false">R20*(1+$B$7)</f>
        <v>2937</v>
      </c>
      <c r="X20" s="2" t="n">
        <f aca="false">IF(X19&gt;W20+V20,X19,W20+V20)</f>
        <v>100574.1646522</v>
      </c>
      <c r="Y20" s="2" t="n">
        <f aca="false">X20*0.07</f>
        <v>7040.191525654</v>
      </c>
      <c r="Z20" s="25" t="n">
        <f aca="false">Y20+X20</f>
        <v>107614.356177854</v>
      </c>
      <c r="AA20" s="23" t="n">
        <f aca="false">X19*(1+$B$4)</f>
        <v>100591.026829398</v>
      </c>
      <c r="AB20" s="2" t="n">
        <f aca="false">W20*(1+$B$7)</f>
        <v>2937</v>
      </c>
      <c r="AC20" s="2" t="n">
        <f aca="false">IF(AC19&gt;AB20+AA20,AC19,AB20+AA20)</f>
        <v>103528.026829398</v>
      </c>
      <c r="AD20" s="2" t="n">
        <f aca="false">AC20*0.07</f>
        <v>7246.96187805786</v>
      </c>
      <c r="AE20" s="25" t="n">
        <f aca="false">AD20+AC20</f>
        <v>110774.988707456</v>
      </c>
      <c r="AF20" s="23" t="n">
        <f aca="false">AC19*(1+$B$5)</f>
        <v>103591.02759408</v>
      </c>
      <c r="AG20" s="2" t="n">
        <f aca="false">AB20*(1+$B$7)</f>
        <v>2937</v>
      </c>
      <c r="AH20" s="2" t="n">
        <f aca="false">IF(AH19&gt;AG20+AF20,AH19,AG20+AF20)</f>
        <v>106528.02759408</v>
      </c>
      <c r="AI20" s="2" t="n">
        <f aca="false">AH20*0.07</f>
        <v>7456.96193158559</v>
      </c>
      <c r="AJ20" s="25" t="n">
        <f aca="false">AI20+AH20</f>
        <v>113984.989525665</v>
      </c>
    </row>
    <row r="21" customFormat="false" ht="15" hidden="false" customHeight="false" outlineLevel="0" collapsed="false">
      <c r="A21" s="1" t="n">
        <v>11</v>
      </c>
      <c r="B21" s="2" t="n">
        <v>97858</v>
      </c>
      <c r="C21" s="2" t="n">
        <v>2711</v>
      </c>
      <c r="D21" s="26" t="n">
        <f aca="false">+C21+B21</f>
        <v>100569</v>
      </c>
      <c r="E21" s="23" t="n">
        <f aca="false">D20*(1+$B$6)</f>
        <v>99374.775</v>
      </c>
      <c r="F21" s="2" t="n">
        <f aca="false">C21</f>
        <v>2711</v>
      </c>
      <c r="G21" s="2" t="n">
        <f aca="false">+E21+F21</f>
        <v>102085.775</v>
      </c>
      <c r="H21" s="2" t="n">
        <f aca="false">G21*0.07</f>
        <v>7146.00425</v>
      </c>
      <c r="I21" s="25" t="n">
        <f aca="false">H21+G21</f>
        <v>109231.77925</v>
      </c>
      <c r="J21" s="1" t="n">
        <v>11</v>
      </c>
      <c r="K21" s="1" t="n">
        <v>11</v>
      </c>
      <c r="L21" s="23" t="n">
        <f aca="false">G20*(1+$B$1)</f>
        <v>100317.75125</v>
      </c>
      <c r="M21" s="2" t="n">
        <f aca="false">F21*(1+$B$7)</f>
        <v>2711</v>
      </c>
      <c r="N21" s="2" t="n">
        <f aca="false">IF(N20&gt;M21+L21, N20, M21+L21)</f>
        <v>103028.75125</v>
      </c>
      <c r="O21" s="2" t="n">
        <f aca="false">N21*0.07</f>
        <v>7212.0125875</v>
      </c>
      <c r="P21" s="25" t="n">
        <f aca="false">O21+N21</f>
        <v>110240.7638375</v>
      </c>
      <c r="Q21" s="23" t="n">
        <f aca="false">N20*(1+$B$2)</f>
        <v>100742.2484975</v>
      </c>
      <c r="R21" s="2" t="n">
        <f aca="false">M21*(1+$B$7)</f>
        <v>2711</v>
      </c>
      <c r="S21" s="2" t="n">
        <f aca="false">IF(S20&gt;R21+Q21,S20,R21+Q21)</f>
        <v>103453.2484975</v>
      </c>
      <c r="T21" s="2" t="n">
        <f aca="false">S21*0.07</f>
        <v>7241.727394825</v>
      </c>
      <c r="U21" s="25" t="n">
        <f aca="false">T21+S21</f>
        <v>110694.975892325</v>
      </c>
      <c r="V21" s="23" t="n">
        <f aca="false">S20*(1+$B$3)</f>
        <v>101065.159935</v>
      </c>
      <c r="W21" s="2" t="n">
        <f aca="false">R21*(1+$B$7)</f>
        <v>2711</v>
      </c>
      <c r="X21" s="2" t="n">
        <f aca="false">IF(X20&gt;W21+V21,X20,W21+V21)</f>
        <v>103776.159935</v>
      </c>
      <c r="Y21" s="2" t="n">
        <f aca="false">X21*0.07</f>
        <v>7264.33119545</v>
      </c>
      <c r="Z21" s="25" t="n">
        <f aca="false">Y21+X21</f>
        <v>111040.49113045</v>
      </c>
      <c r="AA21" s="23" t="n">
        <f aca="false">X20*(1+$B$4)</f>
        <v>104094.260415027</v>
      </c>
      <c r="AB21" s="2" t="n">
        <f aca="false">W21*(1+$B$7)</f>
        <v>2711</v>
      </c>
      <c r="AC21" s="2" t="n">
        <f aca="false">IF(AC20&gt;AB21+AA21,AC20,AB21+AA21)</f>
        <v>106805.260415027</v>
      </c>
      <c r="AD21" s="2" t="n">
        <f aca="false">AC21*0.07</f>
        <v>7476.36822905189</v>
      </c>
      <c r="AE21" s="25" t="n">
        <f aca="false">AD21+AC21</f>
        <v>114281.628644079</v>
      </c>
      <c r="AF21" s="23" t="n">
        <f aca="false">AC20*(1+$B$5)</f>
        <v>107151.507768427</v>
      </c>
      <c r="AG21" s="2" t="n">
        <f aca="false">AB21*(1+$B$7)</f>
        <v>2711</v>
      </c>
      <c r="AH21" s="2" t="n">
        <f aca="false">IF(AH20&gt;AG21+AF21,AH20,AG21+AF21)</f>
        <v>109862.507768427</v>
      </c>
      <c r="AI21" s="2" t="n">
        <f aca="false">AH21*0.07</f>
        <v>7690.37554378988</v>
      </c>
      <c r="AJ21" s="25" t="n">
        <f aca="false">AI21+AH21</f>
        <v>117552.883312217</v>
      </c>
    </row>
    <row r="22" customFormat="false" ht="15" hidden="false" customHeight="false" outlineLevel="0" collapsed="false">
      <c r="A22" s="1" t="n">
        <v>12</v>
      </c>
      <c r="B22" s="2" t="n">
        <v>100878</v>
      </c>
      <c r="C22" s="2" t="n">
        <v>2259</v>
      </c>
      <c r="D22" s="26" t="n">
        <f aca="false">+C22+B22</f>
        <v>103137</v>
      </c>
      <c r="E22" s="23" t="n">
        <f aca="false">D21*(1+$B$6)</f>
        <v>103083.225</v>
      </c>
      <c r="F22" s="2" t="n">
        <f aca="false">C22</f>
        <v>2259</v>
      </c>
      <c r="G22" s="2" t="n">
        <f aca="false">+E22+F22</f>
        <v>105342.225</v>
      </c>
      <c r="H22" s="2" t="n">
        <f aca="false">G22*0.07</f>
        <v>7373.95575</v>
      </c>
      <c r="I22" s="25" t="n">
        <f aca="false">H22+G22</f>
        <v>112716.18075</v>
      </c>
      <c r="J22" s="1" t="n">
        <v>12</v>
      </c>
      <c r="K22" s="1" t="n">
        <v>12</v>
      </c>
      <c r="L22" s="23" t="n">
        <f aca="false">G21*(1+$B$1)</f>
        <v>105148.34825</v>
      </c>
      <c r="M22" s="2" t="n">
        <f aca="false">F22*(1+$B$7)</f>
        <v>2259</v>
      </c>
      <c r="N22" s="2" t="n">
        <f aca="false">IF(N21&gt;M22+L22, N21, M22+L22)</f>
        <v>107407.34825</v>
      </c>
      <c r="O22" s="2" t="n">
        <f aca="false">N22*0.07</f>
        <v>7518.5143775</v>
      </c>
      <c r="P22" s="25" t="n">
        <f aca="false">O22+N22</f>
        <v>114925.8626275</v>
      </c>
      <c r="Q22" s="23" t="n">
        <f aca="false">N21*(1+$B$2)</f>
        <v>106119.6137875</v>
      </c>
      <c r="R22" s="2" t="n">
        <f aca="false">M22*(1+$B$7)</f>
        <v>2259</v>
      </c>
      <c r="S22" s="2" t="n">
        <f aca="false">IF(S21&gt;R22+Q22,S21,R22+Q22)</f>
        <v>108378.6137875</v>
      </c>
      <c r="T22" s="2" t="n">
        <f aca="false">S22*0.07</f>
        <v>7586.502965125</v>
      </c>
      <c r="U22" s="25" t="n">
        <f aca="false">T22+S22</f>
        <v>115965.116752625</v>
      </c>
      <c r="V22" s="23" t="n">
        <f aca="false">S21*(1+$B$3)</f>
        <v>106556.845952425</v>
      </c>
      <c r="W22" s="2" t="n">
        <f aca="false">R22*(1+$B$7)</f>
        <v>2259</v>
      </c>
      <c r="X22" s="2" t="n">
        <f aca="false">IF(X21&gt;W22+V22,X21,W22+V22)</f>
        <v>108815.845952425</v>
      </c>
      <c r="Y22" s="2" t="n">
        <f aca="false">X22*0.07</f>
        <v>7617.10921666975</v>
      </c>
      <c r="Z22" s="25" t="n">
        <f aca="false">Y22+X22</f>
        <v>116432.955169095</v>
      </c>
      <c r="AA22" s="23" t="n">
        <f aca="false">X21*(1+$B$4)</f>
        <v>107408.325532725</v>
      </c>
      <c r="AB22" s="2" t="n">
        <f aca="false">W22*(1+$B$7)</f>
        <v>2259</v>
      </c>
      <c r="AC22" s="2" t="n">
        <f aca="false">IF(AC21&gt;AB22+AA22,AC21,AB22+AA22)</f>
        <v>109667.325532725</v>
      </c>
      <c r="AD22" s="2" t="n">
        <f aca="false">AC22*0.07</f>
        <v>7676.71278729075</v>
      </c>
      <c r="AE22" s="25" t="n">
        <f aca="false">AD22+AC22</f>
        <v>117344.038320016</v>
      </c>
      <c r="AF22" s="23" t="n">
        <f aca="false">AC21*(1+$B$5)</f>
        <v>110543.444529553</v>
      </c>
      <c r="AG22" s="2" t="n">
        <f aca="false">AB22*(1+$B$7)</f>
        <v>2259</v>
      </c>
      <c r="AH22" s="2" t="n">
        <f aca="false">IF(AH21&gt;AG22+AF22,AH21,AG22+AF22)</f>
        <v>112802.444529553</v>
      </c>
      <c r="AI22" s="2" t="n">
        <f aca="false">AH22*0.07</f>
        <v>7896.17111706871</v>
      </c>
      <c r="AJ22" s="25" t="n">
        <f aca="false">AI22+AH22</f>
        <v>120698.615646622</v>
      </c>
    </row>
    <row r="23" customFormat="false" ht="15" hidden="false" customHeight="false" outlineLevel="0" collapsed="false">
      <c r="A23" s="1" t="n">
        <v>13</v>
      </c>
      <c r="B23" s="2" t="n">
        <v>102719</v>
      </c>
      <c r="C23" s="2" t="n">
        <v>1920</v>
      </c>
      <c r="D23" s="26" t="n">
        <f aca="false">+C23+B23</f>
        <v>104639</v>
      </c>
      <c r="E23" s="23" t="n">
        <f aca="false">D22*(1+$B$6)</f>
        <v>105715.425</v>
      </c>
      <c r="F23" s="2" t="n">
        <f aca="false">C23</f>
        <v>1920</v>
      </c>
      <c r="G23" s="2" t="n">
        <f aca="false">+E23+F23</f>
        <v>107635.425</v>
      </c>
      <c r="H23" s="2" t="n">
        <f aca="false">G23*0.07</f>
        <v>7534.47975</v>
      </c>
      <c r="I23" s="25" t="n">
        <f aca="false">H23+G23</f>
        <v>115169.90475</v>
      </c>
      <c r="J23" s="1" t="n">
        <v>13</v>
      </c>
      <c r="K23" s="1" t="n">
        <v>13</v>
      </c>
      <c r="L23" s="23" t="n">
        <f aca="false">G22*(1+$B$1)</f>
        <v>108502.49175</v>
      </c>
      <c r="M23" s="2" t="n">
        <f aca="false">F23*(1+$B$7)</f>
        <v>1920</v>
      </c>
      <c r="N23" s="2" t="n">
        <f aca="false">IF(N22&gt;M23+L23, N22, M23+L23)</f>
        <v>110422.49175</v>
      </c>
      <c r="O23" s="2" t="n">
        <f aca="false">N23*0.07</f>
        <v>7729.5744225</v>
      </c>
      <c r="P23" s="25" t="n">
        <f aca="false">O23+N23</f>
        <v>118152.0661725</v>
      </c>
      <c r="Q23" s="23" t="n">
        <f aca="false">N22*(1+$B$2)</f>
        <v>110629.5686975</v>
      </c>
      <c r="R23" s="2" t="n">
        <f aca="false">M23*(1+$B$7)</f>
        <v>1920</v>
      </c>
      <c r="S23" s="2" t="n">
        <f aca="false">IF(S22&gt;R23+Q23,S22,R23+Q23)</f>
        <v>112549.5686975</v>
      </c>
      <c r="T23" s="2" t="n">
        <f aca="false">S23*0.07</f>
        <v>7878.469808825</v>
      </c>
      <c r="U23" s="25" t="n">
        <f aca="false">T23+S23</f>
        <v>120428.038506325</v>
      </c>
      <c r="V23" s="23" t="n">
        <f aca="false">S22*(1+$B$3)</f>
        <v>111629.972201125</v>
      </c>
      <c r="W23" s="2" t="n">
        <f aca="false">R23*(1+$B$7)</f>
        <v>1920</v>
      </c>
      <c r="X23" s="2" t="n">
        <f aca="false">IF(X22&gt;W23+V23,X22,W23+V23)</f>
        <v>113549.972201125</v>
      </c>
      <c r="Y23" s="2" t="n">
        <f aca="false">X23*0.07</f>
        <v>7948.49805407875</v>
      </c>
      <c r="Z23" s="25" t="n">
        <f aca="false">Y23+X23</f>
        <v>121498.470255204</v>
      </c>
      <c r="AA23" s="23" t="n">
        <f aca="false">X22*(1+$B$4)</f>
        <v>112624.40056076</v>
      </c>
      <c r="AB23" s="2" t="n">
        <f aca="false">W23*(1+$B$7)</f>
        <v>1920</v>
      </c>
      <c r="AC23" s="2" t="n">
        <f aca="false">IF(AC22&gt;AB23+AA23,AC22,AB23+AA23)</f>
        <v>114544.40056076</v>
      </c>
      <c r="AD23" s="2" t="n">
        <f aca="false">AC23*0.07</f>
        <v>8018.10803925319</v>
      </c>
      <c r="AE23" s="25" t="n">
        <f aca="false">AD23+AC23</f>
        <v>122562.508600013</v>
      </c>
      <c r="AF23" s="23" t="n">
        <f aca="false">AC22*(1+$B$5)</f>
        <v>113505.68192637</v>
      </c>
      <c r="AG23" s="2" t="n">
        <f aca="false">AB23*(1+$B$7)</f>
        <v>1920</v>
      </c>
      <c r="AH23" s="2" t="n">
        <f aca="false">IF(AH22&gt;AG23+AF23,AH22,AG23+AF23)</f>
        <v>115425.68192637</v>
      </c>
      <c r="AI23" s="2" t="n">
        <f aca="false">AH23*0.07</f>
        <v>8079.79773484593</v>
      </c>
      <c r="AJ23" s="25" t="n">
        <f aca="false">AI23+AH23</f>
        <v>123505.479661216</v>
      </c>
    </row>
    <row r="24" customFormat="false" ht="15" hidden="false" customHeight="false" outlineLevel="0" collapsed="false">
      <c r="A24" s="1" t="s">
        <v>8</v>
      </c>
      <c r="B24" s="2" t="n">
        <v>104750</v>
      </c>
      <c r="C24" s="2" t="n">
        <v>1638</v>
      </c>
      <c r="D24" s="26" t="n">
        <f aca="false">+C24+B24</f>
        <v>106388</v>
      </c>
      <c r="E24" s="23" t="n">
        <f aca="false">D23*(1+$B$6)</f>
        <v>107254.975</v>
      </c>
      <c r="F24" s="2" t="n">
        <f aca="false">C24</f>
        <v>1638</v>
      </c>
      <c r="G24" s="2" t="n">
        <f aca="false">+E24+F24</f>
        <v>108892.975</v>
      </c>
      <c r="H24" s="2" t="n">
        <f aca="false">G24*0.07</f>
        <v>7622.50825</v>
      </c>
      <c r="I24" s="25" t="n">
        <f aca="false">H24+G24</f>
        <v>116515.48325</v>
      </c>
      <c r="J24" s="1" t="s">
        <v>8</v>
      </c>
      <c r="K24" s="1" t="n">
        <v>14</v>
      </c>
      <c r="L24" s="23" t="n">
        <f aca="false">IF(G23*(1+$B$1)&lt;N23, N23, G23*(1+$B$1))</f>
        <v>110864.48775</v>
      </c>
      <c r="M24" s="2" t="n">
        <f aca="false">F24*(1+$B$7)</f>
        <v>1638</v>
      </c>
      <c r="N24" s="2" t="n">
        <f aca="false">IF(N23&gt;M24+L24, N23, M24+L24)</f>
        <v>112502.48775</v>
      </c>
      <c r="O24" s="2" t="n">
        <f aca="false">N24*0.07</f>
        <v>7875.1741425</v>
      </c>
      <c r="P24" s="25" t="n">
        <f aca="false">O24+N24</f>
        <v>120377.6618925</v>
      </c>
      <c r="Q24" s="23" t="n">
        <f aca="false">IF(N23*(1+$B$2)&lt;S23, S23, N23*(1+$B$2))</f>
        <v>113735.1665025</v>
      </c>
      <c r="R24" s="2" t="n">
        <f aca="false">M24*(1+$B$7)</f>
        <v>1638</v>
      </c>
      <c r="S24" s="2" t="n">
        <f aca="false">IF(S23&gt;R24+Q24,S23,R24+Q24)</f>
        <v>115373.1665025</v>
      </c>
      <c r="T24" s="2" t="n">
        <f aca="false">S24*0.07</f>
        <v>8076.121655175</v>
      </c>
      <c r="U24" s="25" t="n">
        <f aca="false">T24+S24</f>
        <v>123449.288157675</v>
      </c>
      <c r="V24" s="23" t="n">
        <f aca="false">IF(S23*(1+$B$3)&lt;X23, X23, S23*(1+$B$3))</f>
        <v>115926.055758425</v>
      </c>
      <c r="W24" s="2" t="n">
        <f aca="false">R24*(1+$B$7)</f>
        <v>1638</v>
      </c>
      <c r="X24" s="2" t="n">
        <f aca="false">IF(X23&gt;W24+V24,X23,W24+V24)</f>
        <v>117564.055758425</v>
      </c>
      <c r="Y24" s="2" t="n">
        <f aca="false">X24*0.07</f>
        <v>8229.48390308975</v>
      </c>
      <c r="Z24" s="25" t="n">
        <f aca="false">Y24+X24</f>
        <v>125793.539661515</v>
      </c>
      <c r="AA24" s="23" t="n">
        <f aca="false">IF(X23*(1+$B$4)&lt;AC23, AC23, X23*(1+$B$4))</f>
        <v>117524.221228164</v>
      </c>
      <c r="AB24" s="2" t="n">
        <f aca="false">W24*(1+$B$7)</f>
        <v>1638</v>
      </c>
      <c r="AC24" s="2" t="n">
        <f aca="false">IF(AC23&gt;AB24+AA24,AC23,AB24+AA24)</f>
        <v>119162.221228164</v>
      </c>
      <c r="AD24" s="2" t="n">
        <f aca="false">AC24*0.07</f>
        <v>8341.35548597151</v>
      </c>
      <c r="AE24" s="25" t="n">
        <f aca="false">AD24+AC24</f>
        <v>127503.576714136</v>
      </c>
      <c r="AF24" s="23" t="n">
        <f aca="false">IF(AC23*(1+$B$5)&lt;AH23, AH23, AC23*(1+$B$5))</f>
        <v>118553.454580386</v>
      </c>
      <c r="AG24" s="2" t="n">
        <f aca="false">AB24*(1+$B$7)</f>
        <v>1638</v>
      </c>
      <c r="AH24" s="2" t="n">
        <f aca="false">IF(AH23&gt;AG24+AF24,AH23,AG24+AF24)</f>
        <v>120191.454580386</v>
      </c>
      <c r="AI24" s="2" t="n">
        <f aca="false">AH24*0.07</f>
        <v>8413.40182062705</v>
      </c>
      <c r="AJ24" s="25" t="n">
        <f aca="false">AI24+AH24</f>
        <v>128604.856401014</v>
      </c>
    </row>
    <row r="25" customFormat="false" ht="15" hidden="false" customHeight="false" outlineLevel="0" collapsed="false">
      <c r="A25" s="1" t="s">
        <v>40</v>
      </c>
      <c r="B25" s="2" t="n">
        <v>106482</v>
      </c>
      <c r="C25" s="2" t="n">
        <v>0</v>
      </c>
      <c r="D25" s="26" t="n">
        <f aca="false">+C25+B25</f>
        <v>106482</v>
      </c>
      <c r="E25" s="23" t="n">
        <f aca="false">D24*(1+$B$6)</f>
        <v>109047.7</v>
      </c>
      <c r="F25" s="2" t="n">
        <f aca="false">C25</f>
        <v>0</v>
      </c>
      <c r="G25" s="2" t="n">
        <f aca="false">+E25+F25</f>
        <v>109047.7</v>
      </c>
      <c r="H25" s="2" t="n">
        <f aca="false">G25*0.07</f>
        <v>7633.339</v>
      </c>
      <c r="I25" s="25" t="n">
        <f aca="false">H25+G25</f>
        <v>116681.039</v>
      </c>
      <c r="J25" s="1" t="s">
        <v>40</v>
      </c>
      <c r="K25" s="1" t="n">
        <v>15</v>
      </c>
      <c r="L25" s="23" t="n">
        <f aca="false">IF(G24*(1+$B$1)&lt;N24, N24, G24*(1+$B$1))</f>
        <v>112502.48775</v>
      </c>
      <c r="M25" s="2" t="n">
        <f aca="false">F25*(1+$B$7)</f>
        <v>0</v>
      </c>
      <c r="N25" s="2" t="n">
        <f aca="false">IF(N24&gt;M25+L25, N24, M25+L25)</f>
        <v>112502.48775</v>
      </c>
      <c r="O25" s="2" t="n">
        <f aca="false">N25*0.07</f>
        <v>7875.1741425</v>
      </c>
      <c r="P25" s="25" t="n">
        <f aca="false">O25+N25</f>
        <v>120377.6618925</v>
      </c>
      <c r="Q25" s="23" t="n">
        <f aca="false">IF(N24*(1+$B$2)&lt;S24, S24, N24*(1+$B$2))</f>
        <v>115877.5623825</v>
      </c>
      <c r="R25" s="2" t="n">
        <f aca="false">M25*(1+$B$7)</f>
        <v>0</v>
      </c>
      <c r="S25" s="2" t="n">
        <f aca="false">IF(S24&gt;R25+Q25,S24,R25+Q25)</f>
        <v>115877.5623825</v>
      </c>
      <c r="T25" s="2" t="n">
        <f aca="false">S25*0.07</f>
        <v>8111.429366775</v>
      </c>
      <c r="U25" s="25" t="n">
        <f aca="false">T25+S25</f>
        <v>123988.991749275</v>
      </c>
      <c r="V25" s="23" t="n">
        <f aca="false">IF(S24*(1+$B$3)&lt;X24, X24, S24*(1+$B$3))</f>
        <v>118834.361497575</v>
      </c>
      <c r="W25" s="2" t="n">
        <f aca="false">R25*(1+$B$7)</f>
        <v>0</v>
      </c>
      <c r="X25" s="2" t="n">
        <f aca="false">IF(X24&gt;W25+V25,X24,W25+V25)</f>
        <v>118834.361497575</v>
      </c>
      <c r="Y25" s="2" t="n">
        <f aca="false">X25*0.07</f>
        <v>8318.40530483025</v>
      </c>
      <c r="Z25" s="25" t="n">
        <f aca="false">Y25+X25</f>
        <v>127152.766802405</v>
      </c>
      <c r="AA25" s="23" t="n">
        <f aca="false">IF(X24*(1+$B$4)&lt;AC24, AC24, X24*(1+$B$4))</f>
        <v>121678.79770997</v>
      </c>
      <c r="AB25" s="2" t="n">
        <f aca="false">W25*(1+$B$7)</f>
        <v>0</v>
      </c>
      <c r="AC25" s="2" t="n">
        <f aca="false">IF(AC24&gt;AB25+AA25,AC24,AB25+AA25)</f>
        <v>121678.79770997</v>
      </c>
      <c r="AD25" s="2" t="n">
        <f aca="false">AC25*0.07</f>
        <v>8517.51583969789</v>
      </c>
      <c r="AE25" s="25" t="n">
        <f aca="false">AD25+AC25</f>
        <v>130196.313549668</v>
      </c>
      <c r="AF25" s="23" t="n">
        <f aca="false">IF(AC24*(1+$B$5)&lt;AH24, AH24, AC24*(1+$B$5))</f>
        <v>123332.89897115</v>
      </c>
      <c r="AG25" s="2" t="n">
        <f aca="false">AB25*(1+$B$7)</f>
        <v>0</v>
      </c>
      <c r="AH25" s="2" t="n">
        <f aca="false">IF(AH24&gt;AG25+AF25,AH24,AG25+AF25)</f>
        <v>123332.89897115</v>
      </c>
      <c r="AI25" s="2" t="n">
        <f aca="false">AH25*0.07</f>
        <v>8633.30292798051</v>
      </c>
      <c r="AJ25" s="25" t="n">
        <f aca="false">AI25+AH25</f>
        <v>131966.201899131</v>
      </c>
    </row>
    <row r="26" customFormat="false" ht="15" hidden="false" customHeight="false" outlineLevel="0" collapsed="false">
      <c r="A26" s="1" t="s">
        <v>41</v>
      </c>
      <c r="B26" s="2" t="n">
        <v>106716</v>
      </c>
      <c r="C26" s="2" t="n">
        <v>0</v>
      </c>
      <c r="D26" s="26" t="n">
        <f aca="false">+C26+B26</f>
        <v>106716</v>
      </c>
      <c r="E26" s="23" t="n">
        <f aca="false">D25*(1+$B$6)</f>
        <v>109144.05</v>
      </c>
      <c r="F26" s="2" t="n">
        <f aca="false">C26</f>
        <v>0</v>
      </c>
      <c r="G26" s="2" t="n">
        <f aca="false">+E26+F26</f>
        <v>109144.05</v>
      </c>
      <c r="H26" s="2" t="n">
        <f aca="false">G26*0.07</f>
        <v>7640.0835</v>
      </c>
      <c r="I26" s="25" t="n">
        <f aca="false">H26+G26</f>
        <v>116784.1335</v>
      </c>
      <c r="J26" s="1" t="s">
        <v>41</v>
      </c>
      <c r="K26" s="1" t="n">
        <v>16</v>
      </c>
      <c r="L26" s="23" t="n">
        <f aca="false">IF(G25*(1+$B$1)&lt;N25, N25, G25*(1+$B$1))</f>
        <v>112502.48775</v>
      </c>
      <c r="M26" s="2" t="n">
        <f aca="false">F26*(1+$B$7)</f>
        <v>0</v>
      </c>
      <c r="N26" s="2" t="n">
        <f aca="false">IF(N25&gt;M26+L26, N25, M26+L26)</f>
        <v>112502.48775</v>
      </c>
      <c r="O26" s="2" t="n">
        <f aca="false">N26*0.07</f>
        <v>7875.1741425</v>
      </c>
      <c r="P26" s="25" t="n">
        <f aca="false">O26+N26</f>
        <v>120377.6618925</v>
      </c>
      <c r="Q26" s="23" t="n">
        <f aca="false">IF(N25*(1+$B$2)&lt;S25, S25, N25*(1+$B$2))</f>
        <v>115877.5623825</v>
      </c>
      <c r="R26" s="2" t="n">
        <f aca="false">M26*(1+$B$7)</f>
        <v>0</v>
      </c>
      <c r="S26" s="2" t="n">
        <f aca="false">IF(S25&gt;R26+Q26,S25,R26+Q26)</f>
        <v>115877.5623825</v>
      </c>
      <c r="T26" s="2" t="n">
        <f aca="false">S26*0.07</f>
        <v>8111.429366775</v>
      </c>
      <c r="U26" s="25" t="n">
        <f aca="false">T26+S26</f>
        <v>123988.991749275</v>
      </c>
      <c r="V26" s="23" t="n">
        <f aca="false">IF(S25*(1+$B$3)&lt;X25, X25, S25*(1+$B$3))</f>
        <v>119353.889253975</v>
      </c>
      <c r="W26" s="2" t="n">
        <f aca="false">R26*(1+$B$7)</f>
        <v>0</v>
      </c>
      <c r="X26" s="2" t="n">
        <f aca="false">IF(X25&gt;W26+V26,X25,W26+V26)</f>
        <v>119353.889253975</v>
      </c>
      <c r="Y26" s="2" t="n">
        <f aca="false">X26*0.07</f>
        <v>8354.77224777825</v>
      </c>
      <c r="Z26" s="25" t="n">
        <f aca="false">Y26+X26</f>
        <v>127708.661501753</v>
      </c>
      <c r="AA26" s="23" t="n">
        <f aca="false">IF(X25*(1+$B$4)&lt;AC25, AC25, X25*(1+$B$4))</f>
        <v>122993.56414999</v>
      </c>
      <c r="AB26" s="2" t="n">
        <f aca="false">W26*(1+$B$7)</f>
        <v>0</v>
      </c>
      <c r="AC26" s="2" t="n">
        <f aca="false">IF(AC25&gt;AB26+AA26,AC25,AB26+AA26)</f>
        <v>122993.56414999</v>
      </c>
      <c r="AD26" s="2" t="n">
        <f aca="false">AC26*0.07</f>
        <v>8609.54949049931</v>
      </c>
      <c r="AE26" s="25" t="n">
        <f aca="false">AD26+AC26</f>
        <v>131603.113640489</v>
      </c>
      <c r="AF26" s="23" t="n">
        <f aca="false">IF(AC25*(1+$B$5)&lt;AH25, AH25, AC25*(1+$B$5))</f>
        <v>125937.555629819</v>
      </c>
      <c r="AG26" s="2" t="n">
        <f aca="false">AB26*(1+$B$7)</f>
        <v>0</v>
      </c>
      <c r="AH26" s="2" t="n">
        <f aca="false">IF(AH25&gt;AG26+AF26,AH25,AG26+AF26)</f>
        <v>125937.555629819</v>
      </c>
      <c r="AI26" s="2" t="n">
        <f aca="false">AH26*0.07</f>
        <v>8815.62889408732</v>
      </c>
      <c r="AJ26" s="25" t="n">
        <f aca="false">AI26+AH26</f>
        <v>134753.184523906</v>
      </c>
    </row>
    <row r="27" customFormat="false" ht="15" hidden="false" customHeight="false" outlineLevel="0" collapsed="false">
      <c r="A27" s="1" t="s">
        <v>42</v>
      </c>
      <c r="B27" s="2" t="n">
        <v>107436</v>
      </c>
      <c r="C27" s="2" t="n">
        <v>0</v>
      </c>
      <c r="D27" s="26" t="n">
        <f aca="false">+C27+B27</f>
        <v>107436</v>
      </c>
      <c r="E27" s="23" t="n">
        <f aca="false">D26*(1+$B$6)</f>
        <v>109383.9</v>
      </c>
      <c r="F27" s="2" t="n">
        <f aca="false">C27</f>
        <v>0</v>
      </c>
      <c r="G27" s="2" t="n">
        <f aca="false">+E27+F27</f>
        <v>109383.9</v>
      </c>
      <c r="H27" s="2" t="n">
        <f aca="false">G27*0.07</f>
        <v>7656.873</v>
      </c>
      <c r="I27" s="25" t="n">
        <f aca="false">H27+G27</f>
        <v>117040.773</v>
      </c>
      <c r="J27" s="1" t="s">
        <v>43</v>
      </c>
      <c r="K27" s="1" t="n">
        <v>17</v>
      </c>
      <c r="L27" s="23" t="n">
        <f aca="false">IF(G26*(1+$B$1)&lt;N26, N26, G26*(1+$B$1))</f>
        <v>112502.48775</v>
      </c>
      <c r="M27" s="2" t="n">
        <f aca="false">970*'Step Increment Modification'!$I$16</f>
        <v>1172.22642059749</v>
      </c>
      <c r="N27" s="2" t="n">
        <f aca="false">IF(N26&gt;M27+L27, N26, M27+L27)</f>
        <v>113674.714170597</v>
      </c>
      <c r="O27" s="2" t="n">
        <f aca="false">N27*0.07</f>
        <v>7957.22999194182</v>
      </c>
      <c r="P27" s="25" t="n">
        <f aca="false">O27+N27</f>
        <v>121631.944162539</v>
      </c>
      <c r="Q27" s="23" t="n">
        <f aca="false">IF(N26*(1+$B$2)&lt;S26, S26, N26*(1+$B$2))</f>
        <v>115877.5623825</v>
      </c>
      <c r="R27" s="2" t="n">
        <f aca="false">M27*(1+$B$7)</f>
        <v>1172.22642059749</v>
      </c>
      <c r="S27" s="2" t="n">
        <f aca="false">IF(S26&gt;R27+Q27,S26,R27+Q27)</f>
        <v>117049.788803097</v>
      </c>
      <c r="T27" s="2" t="n">
        <f aca="false">S27*0.07</f>
        <v>8193.48521621683</v>
      </c>
      <c r="U27" s="25" t="n">
        <f aca="false">T27+S27</f>
        <v>125243.274019314</v>
      </c>
      <c r="V27" s="23" t="n">
        <f aca="false">IF(S26*(1+$B$3)&lt;X26, X26, S26*(1+$B$3))</f>
        <v>119353.889253975</v>
      </c>
      <c r="W27" s="2" t="n">
        <f aca="false">R27*(1+$B$7)</f>
        <v>1172.22642059749</v>
      </c>
      <c r="X27" s="2" t="n">
        <f aca="false">IF(X26&gt;W27+V27,X26,W27+V27)</f>
        <v>120526.115674573</v>
      </c>
      <c r="Y27" s="2" t="n">
        <f aca="false">X27*0.07</f>
        <v>8436.82809722008</v>
      </c>
      <c r="Z27" s="25" t="n">
        <f aca="false">Y27+X27</f>
        <v>128962.943771793</v>
      </c>
      <c r="AA27" s="23" t="n">
        <f aca="false">IF(X26*(1+$B$4)&lt;AC26, AC26, X26*(1+$B$4))</f>
        <v>123531.275377864</v>
      </c>
      <c r="AB27" s="2" t="n">
        <f aca="false">W27*(1+$B$7)</f>
        <v>1172.22642059749</v>
      </c>
      <c r="AC27" s="2" t="n">
        <f aca="false">IF(AC26&gt;AB27+AA27,AC26,AB27+AA27)</f>
        <v>124703.501798462</v>
      </c>
      <c r="AD27" s="2" t="n">
        <f aca="false">AC27*0.07</f>
        <v>8729.24512589231</v>
      </c>
      <c r="AE27" s="25" t="n">
        <f aca="false">AD27+AC27</f>
        <v>133432.746924354</v>
      </c>
      <c r="AF27" s="23" t="n">
        <f aca="false">IF(AC26*(1+$B$5)&lt;AH26, AH26, AC26*(1+$B$5))</f>
        <v>127298.33889524</v>
      </c>
      <c r="AG27" s="2" t="n">
        <f aca="false">AB27*(1+$B$7)</f>
        <v>1172.22642059749</v>
      </c>
      <c r="AH27" s="2" t="n">
        <f aca="false">IF(AH26&gt;AG27+AF27,AH26,AG27+AF27)</f>
        <v>128470.565315837</v>
      </c>
      <c r="AI27" s="2" t="n">
        <f aca="false">AH27*0.07</f>
        <v>8992.93957210861</v>
      </c>
      <c r="AJ27" s="25" t="n">
        <f aca="false">AI27+AH27</f>
        <v>137463.504887946</v>
      </c>
    </row>
    <row r="28" customFormat="false" ht="15" hidden="false" customHeight="false" outlineLevel="0" collapsed="false">
      <c r="A28" s="1" t="s">
        <v>44</v>
      </c>
      <c r="B28" s="2" t="n">
        <v>108355</v>
      </c>
      <c r="C28" s="2" t="n">
        <v>0</v>
      </c>
      <c r="D28" s="26" t="n">
        <f aca="false">+C28+B28</f>
        <v>108355</v>
      </c>
      <c r="E28" s="23" t="n">
        <f aca="false">D27*(1+$B$6)</f>
        <v>110121.9</v>
      </c>
      <c r="F28" s="2" t="n">
        <f aca="false">C28</f>
        <v>0</v>
      </c>
      <c r="G28" s="2" t="n">
        <f aca="false">+E28+F28</f>
        <v>110121.9</v>
      </c>
      <c r="H28" s="2" t="n">
        <f aca="false">G28*0.07</f>
        <v>7708.533</v>
      </c>
      <c r="I28" s="25" t="n">
        <f aca="false">H28+G28</f>
        <v>117830.433</v>
      </c>
      <c r="J28" s="1" t="s">
        <v>45</v>
      </c>
      <c r="K28" s="1" t="n">
        <v>18</v>
      </c>
      <c r="L28" s="23" t="n">
        <f aca="false">IF(G27*(1+$B$1)&lt;N27, N27, G27*(1+$B$1))</f>
        <v>113674.714170597</v>
      </c>
      <c r="M28" s="2" t="n">
        <f aca="false">F28*(1+$B$7)</f>
        <v>0</v>
      </c>
      <c r="N28" s="2" t="n">
        <f aca="false">IF(N27&gt;M28+L28, N27, M28+L28)</f>
        <v>113674.714170597</v>
      </c>
      <c r="O28" s="2" t="n">
        <f aca="false">N28*0.07</f>
        <v>7957.22999194182</v>
      </c>
      <c r="P28" s="25" t="n">
        <f aca="false">O28+N28</f>
        <v>121631.944162539</v>
      </c>
      <c r="Q28" s="23" t="n">
        <f aca="false">IF(N27*(1+$B$2)&lt;S27, S27, N27*(1+$B$2))</f>
        <v>117084.955595715</v>
      </c>
      <c r="R28" s="2" t="n">
        <f aca="false">M28*(1+$B$7)</f>
        <v>0</v>
      </c>
      <c r="S28" s="2" t="n">
        <f aca="false">IF(S27&gt;R28+Q28,S27,R28+Q28)</f>
        <v>117084.955595715</v>
      </c>
      <c r="T28" s="2" t="n">
        <f aca="false">S28*0.07</f>
        <v>8195.94689170008</v>
      </c>
      <c r="U28" s="25" t="n">
        <f aca="false">T28+S28</f>
        <v>125280.902487415</v>
      </c>
      <c r="V28" s="23" t="n">
        <f aca="false">IF(S27*(1+$B$3)&lt;X27, X27, S27*(1+$B$3))</f>
        <v>120561.28246719</v>
      </c>
      <c r="W28" s="2" t="n">
        <f aca="false">R28*(1+$B$7)</f>
        <v>0</v>
      </c>
      <c r="X28" s="2" t="n">
        <f aca="false">IF(X27&gt;W28+V28,X27,W28+V28)</f>
        <v>120561.28246719</v>
      </c>
      <c r="Y28" s="2" t="n">
        <f aca="false">X28*0.07</f>
        <v>8439.28977270333</v>
      </c>
      <c r="Z28" s="25" t="n">
        <f aca="false">Y28+X28</f>
        <v>129000.572239894</v>
      </c>
      <c r="AA28" s="23" t="n">
        <f aca="false">IF(X27*(1+$B$4)&lt;AC27, AC27, X27*(1+$B$4))</f>
        <v>124744.529723183</v>
      </c>
      <c r="AB28" s="2" t="n">
        <f aca="false">W28*(1+$B$7)</f>
        <v>0</v>
      </c>
      <c r="AC28" s="2" t="n">
        <f aca="false">IF(AC27&gt;AB28+AA28,AC27,AB28+AA28)</f>
        <v>124744.529723183</v>
      </c>
      <c r="AD28" s="2" t="n">
        <f aca="false">AC28*0.07</f>
        <v>8732.11708062278</v>
      </c>
      <c r="AE28" s="25" t="n">
        <f aca="false">AD28+AC28</f>
        <v>133476.646803805</v>
      </c>
      <c r="AF28" s="23" t="n">
        <f aca="false">IF(AC27*(1+$B$5)&lt;AH27, AH27, AC27*(1+$B$5))</f>
        <v>129068.124361408</v>
      </c>
      <c r="AG28" s="2" t="n">
        <f aca="false">AB28*(1+$B$7)</f>
        <v>0</v>
      </c>
      <c r="AH28" s="2" t="n">
        <f aca="false">IF(AH27&gt;AG28+AF28,AH27,AG28+AF28)</f>
        <v>129068.124361408</v>
      </c>
      <c r="AI28" s="2" t="n">
        <f aca="false">AH28*0.07</f>
        <v>9034.76870529854</v>
      </c>
      <c r="AJ28" s="25" t="n">
        <f aca="false">AI28+AH28</f>
        <v>138102.893066706</v>
      </c>
    </row>
    <row r="29" customFormat="false" ht="15" hidden="false" customHeight="false" outlineLevel="0" collapsed="false">
      <c r="A29" s="1" t="s">
        <v>46</v>
      </c>
      <c r="B29" s="2" t="n">
        <v>109460</v>
      </c>
      <c r="C29" s="2" t="n">
        <v>0</v>
      </c>
      <c r="D29" s="26" t="n">
        <f aca="false">+C29+B29</f>
        <v>109460</v>
      </c>
      <c r="E29" s="23" t="n">
        <f aca="false">D28*(1+$B$6)</f>
        <v>111063.875</v>
      </c>
      <c r="F29" s="2" t="n">
        <f aca="false">C29</f>
        <v>0</v>
      </c>
      <c r="G29" s="2" t="n">
        <f aca="false">+E29+F29</f>
        <v>111063.875</v>
      </c>
      <c r="H29" s="2" t="n">
        <f aca="false">G29*0.07</f>
        <v>7774.47125</v>
      </c>
      <c r="I29" s="25" t="n">
        <f aca="false">H29+G29</f>
        <v>118838.34625</v>
      </c>
      <c r="J29" s="1" t="s">
        <v>47</v>
      </c>
      <c r="K29" s="1" t="n">
        <v>19</v>
      </c>
      <c r="L29" s="23" t="n">
        <f aca="false">IF(G28*(1+$B$1)&lt;N28, N28, G28*(1+$B$1))</f>
        <v>113674.714170597</v>
      </c>
      <c r="M29" s="2" t="n">
        <f aca="false">F29*(1+$B$7)</f>
        <v>0</v>
      </c>
      <c r="N29" s="2" t="n">
        <f aca="false">IF(N28&gt;M29+L29, N28, M29+L29)</f>
        <v>113674.714170597</v>
      </c>
      <c r="O29" s="2" t="n">
        <f aca="false">N29*0.07</f>
        <v>7957.22999194182</v>
      </c>
      <c r="P29" s="25" t="n">
        <f aca="false">O29+N29</f>
        <v>121631.944162539</v>
      </c>
      <c r="Q29" s="23" t="n">
        <f aca="false">IF(N28*(1+$B$2)&lt;S28, S28, N28*(1+$B$2))</f>
        <v>117084.955595715</v>
      </c>
      <c r="R29" s="2" t="n">
        <f aca="false">M29*(1+$B$7)</f>
        <v>0</v>
      </c>
      <c r="S29" s="2" t="n">
        <f aca="false">IF(S28&gt;R29+Q29,S28,R29+Q29)</f>
        <v>117084.955595715</v>
      </c>
      <c r="T29" s="2" t="n">
        <f aca="false">S29*0.07</f>
        <v>8195.94689170008</v>
      </c>
      <c r="U29" s="25" t="n">
        <f aca="false">T29+S29</f>
        <v>125280.902487415</v>
      </c>
      <c r="V29" s="23" t="n">
        <f aca="false">IF(S28*(1+$B$3)&lt;X28, X28, S28*(1+$B$3))</f>
        <v>120597.504263587</v>
      </c>
      <c r="W29" s="2" t="n">
        <f aca="false">R29*(1+$B$7)</f>
        <v>0</v>
      </c>
      <c r="X29" s="2" t="n">
        <f aca="false">IF(X28&gt;W29+V29,X28,W29+V29)</f>
        <v>120597.504263587</v>
      </c>
      <c r="Y29" s="2" t="n">
        <f aca="false">X29*0.07</f>
        <v>8441.82529845108</v>
      </c>
      <c r="Z29" s="25" t="n">
        <f aca="false">Y29+X29</f>
        <v>129039.329562038</v>
      </c>
      <c r="AA29" s="23" t="n">
        <f aca="false">IF(X28*(1+$B$4)&lt;AC28, AC28, X28*(1+$B$4))</f>
        <v>124780.927353542</v>
      </c>
      <c r="AB29" s="2" t="n">
        <f aca="false">W29*(1+$B$7)</f>
        <v>0</v>
      </c>
      <c r="AC29" s="2" t="n">
        <f aca="false">IF(AC28&gt;AB29+AA29,AC28,AB29+AA29)</f>
        <v>124780.927353542</v>
      </c>
      <c r="AD29" s="2" t="n">
        <f aca="false">AC29*0.07</f>
        <v>8734.66491474795</v>
      </c>
      <c r="AE29" s="25" t="n">
        <f aca="false">AD29+AC29</f>
        <v>133515.59226829</v>
      </c>
      <c r="AF29" s="23" t="n">
        <f aca="false">IF(AC28*(1+$B$5)&lt;AH28, AH28, AC28*(1+$B$5))</f>
        <v>129110.588263494</v>
      </c>
      <c r="AG29" s="2" t="n">
        <f aca="false">AB29*(1+$B$7)</f>
        <v>0</v>
      </c>
      <c r="AH29" s="2" t="n">
        <f aca="false">IF(AH28&gt;AG29+AF29,AH28,AG29+AF29)</f>
        <v>129110.588263494</v>
      </c>
      <c r="AI29" s="2" t="n">
        <f aca="false">AH29*0.07</f>
        <v>9037.74117844457</v>
      </c>
      <c r="AJ29" s="25" t="n">
        <f aca="false">AI29+AH29</f>
        <v>138148.329441938</v>
      </c>
    </row>
    <row r="30" customFormat="false" ht="15" hidden="false" customHeight="false" outlineLevel="0" collapsed="false">
      <c r="A30" s="1" t="s">
        <v>43</v>
      </c>
      <c r="B30" s="2" t="n">
        <v>109460</v>
      </c>
      <c r="C30" s="2" t="n">
        <v>1521</v>
      </c>
      <c r="D30" s="26" t="n">
        <f aca="false">+C30+B30</f>
        <v>110981</v>
      </c>
      <c r="E30" s="23" t="n">
        <f aca="false">D29*(1+$B$6)</f>
        <v>112196.5</v>
      </c>
      <c r="F30" s="2" t="n">
        <f aca="false">C30</f>
        <v>1521</v>
      </c>
      <c r="G30" s="2" t="n">
        <f aca="false">+E30+F30</f>
        <v>113717.5</v>
      </c>
      <c r="H30" s="2" t="n">
        <f aca="false">G30*0.07</f>
        <v>7960.225</v>
      </c>
      <c r="I30" s="25" t="n">
        <f aca="false">H30+G30</f>
        <v>121677.725</v>
      </c>
      <c r="J30" s="1" t="s">
        <v>48</v>
      </c>
      <c r="K30" s="1" t="n">
        <v>20</v>
      </c>
      <c r="L30" s="23" t="n">
        <f aca="false">IF(G29*(1+$B$1)&lt;N29, N29, G29*(1+$B$1))</f>
        <v>114395.79125</v>
      </c>
      <c r="M30" s="2" t="n">
        <f aca="false">F30*(1+$B$7)</f>
        <v>1521</v>
      </c>
      <c r="N30" s="2" t="n">
        <f aca="false">IF(N29&gt;M30+L30, N29, M30+L30)</f>
        <v>115916.79125</v>
      </c>
      <c r="O30" s="2" t="n">
        <f aca="false">N30*0.07</f>
        <v>8114.1753875</v>
      </c>
      <c r="P30" s="25" t="n">
        <f aca="false">O30+N30</f>
        <v>124030.9666375</v>
      </c>
      <c r="Q30" s="23" t="n">
        <f aca="false">IF(N29*(1+$B$2)&lt;S29, S29, N29*(1+$B$2))</f>
        <v>117084.955595715</v>
      </c>
      <c r="R30" s="2" t="n">
        <f aca="false">M30*(1+$B$7)</f>
        <v>1521</v>
      </c>
      <c r="S30" s="2" t="n">
        <f aca="false">IF(S29&gt;R30+Q30,S29,R30+Q30)</f>
        <v>118605.955595715</v>
      </c>
      <c r="T30" s="2" t="n">
        <f aca="false">S30*0.07</f>
        <v>8302.41689170008</v>
      </c>
      <c r="U30" s="25" t="n">
        <f aca="false">T30+S30</f>
        <v>126908.372487415</v>
      </c>
      <c r="V30" s="23" t="n">
        <f aca="false">IF(S29*(1+$B$3)&lt;X29, X29, S29*(1+$B$3))</f>
        <v>120597.504263587</v>
      </c>
      <c r="W30" s="2" t="n">
        <f aca="false">R30*(1+$B$7)</f>
        <v>1521</v>
      </c>
      <c r="X30" s="2" t="n">
        <f aca="false">IF(X29&gt;W30+V30,X29,W30+V30)</f>
        <v>122118.504263587</v>
      </c>
      <c r="Y30" s="2" t="n">
        <f aca="false">X30*0.07</f>
        <v>8548.29529845108</v>
      </c>
      <c r="Z30" s="25" t="n">
        <f aca="false">Y30+X30</f>
        <v>130666.799562038</v>
      </c>
      <c r="AA30" s="23" t="n">
        <f aca="false">IF(X29*(1+$B$4)&lt;AC29, AC29, X29*(1+$B$4))</f>
        <v>124818.416912812</v>
      </c>
      <c r="AB30" s="2" t="n">
        <f aca="false">W30*(1+$B$7)</f>
        <v>1521</v>
      </c>
      <c r="AC30" s="2" t="n">
        <f aca="false">IF(AC29&gt;AB30+AA30,AC29,AB30+AA30)</f>
        <v>126339.416912812</v>
      </c>
      <c r="AD30" s="2" t="n">
        <f aca="false">AC30*0.07</f>
        <v>8843.75918389687</v>
      </c>
      <c r="AE30" s="25" t="n">
        <f aca="false">AD30+AC30</f>
        <v>135183.176096709</v>
      </c>
      <c r="AF30" s="23" t="n">
        <f aca="false">IF(AC29*(1+$B$5)&lt;AH29, AH29, AC29*(1+$B$5))</f>
        <v>129148.259810916</v>
      </c>
      <c r="AG30" s="2" t="n">
        <f aca="false">AB30*(1+$B$7)</f>
        <v>1521</v>
      </c>
      <c r="AH30" s="2" t="n">
        <f aca="false">IF(AH29&gt;AG30+AF30,AH29,AG30+AF30)</f>
        <v>130669.259810916</v>
      </c>
      <c r="AI30" s="2" t="n">
        <f aca="false">AH30*0.07</f>
        <v>9146.84818676412</v>
      </c>
      <c r="AJ30" s="25" t="n">
        <f aca="false">AI30+AH30</f>
        <v>139816.10799768</v>
      </c>
    </row>
    <row r="31" customFormat="false" ht="15" hidden="false" customHeight="false" outlineLevel="0" collapsed="false">
      <c r="A31" s="1" t="s">
        <v>45</v>
      </c>
      <c r="B31" s="2" t="n">
        <v>111011</v>
      </c>
      <c r="C31" s="2" t="n">
        <v>0</v>
      </c>
      <c r="D31" s="26" t="n">
        <f aca="false">+C31+B31</f>
        <v>111011</v>
      </c>
      <c r="E31" s="23" t="n">
        <f aca="false">D30*(1+$B$6)</f>
        <v>113755.525</v>
      </c>
      <c r="F31" s="2" t="n">
        <f aca="false">C31</f>
        <v>0</v>
      </c>
      <c r="G31" s="2" t="n">
        <f aca="false">+E31+F31</f>
        <v>113755.525</v>
      </c>
      <c r="H31" s="2" t="n">
        <f aca="false">G31*0.07</f>
        <v>7962.88675</v>
      </c>
      <c r="I31" s="25" t="n">
        <f aca="false">H31+G31</f>
        <v>121718.41175</v>
      </c>
      <c r="J31" s="1" t="s">
        <v>49</v>
      </c>
      <c r="K31" s="1" t="n">
        <v>21</v>
      </c>
      <c r="L31" s="23" t="n">
        <f aca="false">IF(G30*(1+$B$1)&lt;N30, N30, G30*(1+$B$1))</f>
        <v>117129.025</v>
      </c>
      <c r="M31" s="2" t="n">
        <f aca="false">F31*(1+$B$7)</f>
        <v>0</v>
      </c>
      <c r="N31" s="2" t="n">
        <f aca="false">IF(N30&gt;M31+L31, N30, M31+L31)</f>
        <v>117129.025</v>
      </c>
      <c r="O31" s="2" t="n">
        <f aca="false">N31*0.07</f>
        <v>8199.03175</v>
      </c>
      <c r="P31" s="25" t="n">
        <f aca="false">O31+N31</f>
        <v>125328.05675</v>
      </c>
      <c r="Q31" s="23" t="n">
        <f aca="false">IF(N30*(1+$B$2)&lt;S30, S30, N30*(1+$B$2))</f>
        <v>119394.2949875</v>
      </c>
      <c r="R31" s="2" t="n">
        <f aca="false">M31*(1+$B$7)</f>
        <v>0</v>
      </c>
      <c r="S31" s="2" t="n">
        <f aca="false">IF(S30&gt;R31+Q31,S30,R31+Q31)</f>
        <v>119394.2949875</v>
      </c>
      <c r="T31" s="2" t="n">
        <f aca="false">S31*0.07</f>
        <v>8357.600649125</v>
      </c>
      <c r="U31" s="25" t="n">
        <f aca="false">T31+S31</f>
        <v>127751.895636625</v>
      </c>
      <c r="V31" s="23" t="n">
        <f aca="false">IF(S30*(1+$B$3)&lt;X30, X30, S30*(1+$B$3))</f>
        <v>122164.134263587</v>
      </c>
      <c r="W31" s="2" t="n">
        <f aca="false">R31*(1+$B$7)</f>
        <v>0</v>
      </c>
      <c r="X31" s="2" t="n">
        <f aca="false">IF(X30&gt;W31+V31,X30,W31+V31)</f>
        <v>122164.134263587</v>
      </c>
      <c r="Y31" s="2" t="n">
        <f aca="false">X31*0.07</f>
        <v>8551.48939845108</v>
      </c>
      <c r="Z31" s="25" t="n">
        <f aca="false">Y31+X31</f>
        <v>130715.623662038</v>
      </c>
      <c r="AA31" s="23" t="n">
        <f aca="false">IF(X30*(1+$B$4)&lt;AC30, AC30, X30*(1+$B$4))</f>
        <v>126392.651912812</v>
      </c>
      <c r="AB31" s="2" t="n">
        <f aca="false">W31*(1+$B$7)</f>
        <v>0</v>
      </c>
      <c r="AC31" s="2" t="n">
        <f aca="false">IF(AC30&gt;AB31+AA31,AC30,AB31+AA31)</f>
        <v>126392.651912812</v>
      </c>
      <c r="AD31" s="2" t="n">
        <f aca="false">AC31*0.07</f>
        <v>8847.48563389687</v>
      </c>
      <c r="AE31" s="25" t="n">
        <f aca="false">AD31+AC31</f>
        <v>135240.137546709</v>
      </c>
      <c r="AF31" s="23" t="n">
        <f aca="false">IF(AC30*(1+$B$5)&lt;AH30, AH30, AC30*(1+$B$5))</f>
        <v>130761.296504761</v>
      </c>
      <c r="AG31" s="2" t="n">
        <f aca="false">AB31*(1+$B$7)</f>
        <v>0</v>
      </c>
      <c r="AH31" s="2" t="n">
        <f aca="false">IF(AH30&gt;AG31+AF31,AH30,AG31+AF31)</f>
        <v>130761.296504761</v>
      </c>
      <c r="AI31" s="2" t="n">
        <f aca="false">AH31*0.07</f>
        <v>9153.29075533326</v>
      </c>
      <c r="AJ31" s="25" t="n">
        <f aca="false">AI31+AH31</f>
        <v>139914.587260094</v>
      </c>
    </row>
    <row r="32" customFormat="false" ht="15" hidden="false" customHeight="false" outlineLevel="0" collapsed="false">
      <c r="A32" s="1" t="s">
        <v>47</v>
      </c>
      <c r="B32" s="2" t="n">
        <v>111011</v>
      </c>
      <c r="C32" s="2" t="n">
        <v>0</v>
      </c>
      <c r="D32" s="26" t="n">
        <f aca="false">+C32+B32</f>
        <v>111011</v>
      </c>
      <c r="E32" s="23" t="n">
        <f aca="false">D31*(1+$B$6)</f>
        <v>113786.275</v>
      </c>
      <c r="F32" s="2" t="n">
        <f aca="false">C32</f>
        <v>0</v>
      </c>
      <c r="G32" s="2" t="n">
        <f aca="false">+E32+F32</f>
        <v>113786.275</v>
      </c>
      <c r="H32" s="2" t="n">
        <f aca="false">G32*0.07</f>
        <v>7965.03925</v>
      </c>
      <c r="I32" s="25" t="n">
        <f aca="false">H32+G32</f>
        <v>121751.31425</v>
      </c>
      <c r="J32" s="1" t="s">
        <v>50</v>
      </c>
      <c r="K32" s="1" t="n">
        <v>22</v>
      </c>
      <c r="L32" s="23" t="n">
        <f aca="false">IF(G31*(1+$B$1)&lt;N31, N31, G31*(1+$B$1))</f>
        <v>117168.19075</v>
      </c>
      <c r="M32" s="2" t="n">
        <f aca="false">F32*(1+$B$7)</f>
        <v>0</v>
      </c>
      <c r="N32" s="2" t="n">
        <f aca="false">IF(N31&gt;M32+L32, N31, M32+L32)</f>
        <v>117168.19075</v>
      </c>
      <c r="O32" s="2" t="n">
        <f aca="false">N32*0.07</f>
        <v>8201.7733525</v>
      </c>
      <c r="P32" s="25" t="n">
        <f aca="false">O32+N32</f>
        <v>125369.9641025</v>
      </c>
      <c r="Q32" s="23" t="n">
        <f aca="false">IF(N31*(1+$B$2)&lt;S31, S31, N31*(1+$B$2))</f>
        <v>120642.89575</v>
      </c>
      <c r="R32" s="2" t="n">
        <f aca="false">M32*(1+$B$7)</f>
        <v>0</v>
      </c>
      <c r="S32" s="2" t="n">
        <f aca="false">IF(S31&gt;R32+Q32,S31,R32+Q32)</f>
        <v>120642.89575</v>
      </c>
      <c r="T32" s="2" t="n">
        <f aca="false">S32*0.07</f>
        <v>8445.0027025</v>
      </c>
      <c r="U32" s="25" t="n">
        <f aca="false">T32+S32</f>
        <v>129087.8984525</v>
      </c>
      <c r="V32" s="23" t="n">
        <f aca="false">IF(S31*(1+$B$3)&lt;X31, X31, S31*(1+$B$3))</f>
        <v>122976.123837125</v>
      </c>
      <c r="W32" s="2" t="n">
        <f aca="false">R32*(1+$B$7)</f>
        <v>0</v>
      </c>
      <c r="X32" s="2" t="n">
        <f aca="false">IF(X31&gt;W32+V32,X31,W32+V32)</f>
        <v>122976.123837125</v>
      </c>
      <c r="Y32" s="2" t="n">
        <f aca="false">X32*0.07</f>
        <v>8608.32866859875</v>
      </c>
      <c r="Z32" s="25" t="n">
        <f aca="false">Y32+X32</f>
        <v>131584.452505724</v>
      </c>
      <c r="AA32" s="23" t="n">
        <f aca="false">IF(X31*(1+$B$4)&lt;AC31, AC31, X31*(1+$B$4))</f>
        <v>126439.878962812</v>
      </c>
      <c r="AB32" s="2" t="n">
        <f aca="false">W32*(1+$B$7)</f>
        <v>0</v>
      </c>
      <c r="AC32" s="2" t="n">
        <f aca="false">IF(AC31&gt;AB32+AA32,AC31,AB32+AA32)</f>
        <v>126439.878962812</v>
      </c>
      <c r="AD32" s="2" t="n">
        <f aca="false">AC32*0.07</f>
        <v>8850.79152739687</v>
      </c>
      <c r="AE32" s="25" t="n">
        <f aca="false">AD32+AC32</f>
        <v>135290.670490209</v>
      </c>
      <c r="AF32" s="23" t="n">
        <f aca="false">IF(AC31*(1+$B$5)&lt;AH31, AH31, AC31*(1+$B$5))</f>
        <v>130816.394729761</v>
      </c>
      <c r="AG32" s="2" t="n">
        <f aca="false">AB32*(1+$B$7)</f>
        <v>0</v>
      </c>
      <c r="AH32" s="2" t="n">
        <f aca="false">IF(AH31&gt;AG32+AF32,AH31,AG32+AF32)</f>
        <v>130816.394729761</v>
      </c>
      <c r="AI32" s="2" t="n">
        <f aca="false">AH32*0.07</f>
        <v>9157.14763108326</v>
      </c>
      <c r="AJ32" s="25" t="n">
        <f aca="false">AI32+AH32</f>
        <v>139973.542360844</v>
      </c>
    </row>
    <row r="33" customFormat="false" ht="15" hidden="false" customHeight="false" outlineLevel="0" collapsed="false">
      <c r="A33" s="1" t="s">
        <v>51</v>
      </c>
      <c r="B33" s="2" t="n">
        <v>111011</v>
      </c>
      <c r="C33" s="2" t="n">
        <v>0</v>
      </c>
      <c r="D33" s="26" t="n">
        <f aca="false">+C33+B33</f>
        <v>111011</v>
      </c>
      <c r="E33" s="23" t="n">
        <f aca="false">D32*(1+$B$6)</f>
        <v>113786.275</v>
      </c>
      <c r="F33" s="2" t="n">
        <f aca="false">C33</f>
        <v>0</v>
      </c>
      <c r="G33" s="2" t="n">
        <f aca="false">+E33+F33</f>
        <v>113786.275</v>
      </c>
      <c r="H33" s="2" t="n">
        <f aca="false">G33*0.07</f>
        <v>7965.03925</v>
      </c>
      <c r="I33" s="25" t="n">
        <f aca="false">H33+G33</f>
        <v>121751.31425</v>
      </c>
      <c r="J33" s="1" t="s">
        <v>52</v>
      </c>
      <c r="K33" s="1" t="n">
        <v>23</v>
      </c>
      <c r="L33" s="23" t="n">
        <f aca="false">IF(G32*(1+$B$1)&lt;N32, N32, G32*(1+$B$1))</f>
        <v>117199.86325</v>
      </c>
      <c r="M33" s="2" t="n">
        <f aca="false">550*'Step Increment Modification'!$I$16</f>
        <v>664.664465287236</v>
      </c>
      <c r="N33" s="2" t="n">
        <f aca="false">IF(N32&gt;M33+L33, N32, M33+L33)</f>
        <v>117864.527715287</v>
      </c>
      <c r="O33" s="2" t="n">
        <f aca="false">N33*0.07</f>
        <v>8250.51694007011</v>
      </c>
      <c r="P33" s="25" t="n">
        <f aca="false">O33+N33</f>
        <v>126115.044655357</v>
      </c>
      <c r="Q33" s="23" t="n">
        <f aca="false">IF(N32*(1+$B$2)&lt;S32, S32, N32*(1+$B$2))</f>
        <v>120683.2364725</v>
      </c>
      <c r="R33" s="2" t="n">
        <f aca="false">M33*(1+$B$7)</f>
        <v>664.664465287236</v>
      </c>
      <c r="S33" s="2" t="n">
        <f aca="false">IF(S32&gt;R33+Q33,S32,R33+Q33)</f>
        <v>121347.900937787</v>
      </c>
      <c r="T33" s="2" t="n">
        <f aca="false">S33*0.07</f>
        <v>8494.35306564511</v>
      </c>
      <c r="U33" s="25" t="n">
        <f aca="false">T33+S33</f>
        <v>129842.254003432</v>
      </c>
      <c r="V33" s="23" t="n">
        <f aca="false">IF(S32*(1+$B$3)&lt;X32, X32, S32*(1+$B$3))</f>
        <v>124262.1826225</v>
      </c>
      <c r="W33" s="2" t="n">
        <f aca="false">R33*(1+$B$7)</f>
        <v>664.664465287236</v>
      </c>
      <c r="X33" s="2" t="n">
        <f aca="false">IF(X32&gt;W33+V33,X32,W33+V33)</f>
        <v>124926.847087787</v>
      </c>
      <c r="Y33" s="2" t="n">
        <f aca="false">X33*0.07</f>
        <v>8744.87929614511</v>
      </c>
      <c r="Z33" s="25" t="n">
        <f aca="false">Y33+X33</f>
        <v>133671.726383932</v>
      </c>
      <c r="AA33" s="23" t="n">
        <f aca="false">IF(X32*(1+$B$4)&lt;AC32, AC32, X32*(1+$B$4))</f>
        <v>127280.288171424</v>
      </c>
      <c r="AB33" s="2" t="n">
        <f aca="false">W33*(1+$B$7)</f>
        <v>664.664465287236</v>
      </c>
      <c r="AC33" s="2" t="n">
        <f aca="false">IF(AC32&gt;AB33+AA33,AC32,AB33+AA33)</f>
        <v>127944.952636712</v>
      </c>
      <c r="AD33" s="2" t="n">
        <f aca="false">AC33*0.07</f>
        <v>8956.14668456981</v>
      </c>
      <c r="AE33" s="25" t="n">
        <f aca="false">AD33+AC33</f>
        <v>136901.099321281</v>
      </c>
      <c r="AF33" s="23" t="n">
        <f aca="false">IF(AC32*(1+$B$5)&lt;AH32, AH32, AC32*(1+$B$5))</f>
        <v>130865.274726511</v>
      </c>
      <c r="AG33" s="2" t="n">
        <f aca="false">AB33*(1+$B$7)</f>
        <v>664.664465287236</v>
      </c>
      <c r="AH33" s="2" t="n">
        <f aca="false">IF(AH32&gt;AG33+AF33,AH32,AG33+AF33)</f>
        <v>131529.939191798</v>
      </c>
      <c r="AI33" s="2" t="n">
        <f aca="false">AH33*0.07</f>
        <v>9207.09574342587</v>
      </c>
      <c r="AJ33" s="25" t="n">
        <f aca="false">AI33+AH33</f>
        <v>140737.034935224</v>
      </c>
    </row>
    <row r="34" customFormat="false" ht="15" hidden="false" customHeight="false" outlineLevel="0" collapsed="false">
      <c r="A34" s="1" t="s">
        <v>53</v>
      </c>
      <c r="B34" s="2" t="n">
        <v>111042</v>
      </c>
      <c r="C34" s="2" t="n">
        <v>0</v>
      </c>
      <c r="D34" s="26" t="n">
        <f aca="false">+C34+B34</f>
        <v>111042</v>
      </c>
      <c r="E34" s="23" t="n">
        <f aca="false">D33*(1+$B$6)</f>
        <v>113786.275</v>
      </c>
      <c r="F34" s="2" t="n">
        <f aca="false">C34</f>
        <v>0</v>
      </c>
      <c r="G34" s="2" t="n">
        <f aca="false">+E34+F34</f>
        <v>113786.275</v>
      </c>
      <c r="H34" s="2" t="n">
        <f aca="false">G34*0.07</f>
        <v>7965.03925</v>
      </c>
      <c r="I34" s="25" t="n">
        <f aca="false">H34+G34</f>
        <v>121751.31425</v>
      </c>
      <c r="J34" s="1" t="s">
        <v>54</v>
      </c>
      <c r="K34" s="1" t="n">
        <v>24</v>
      </c>
      <c r="L34" s="23" t="n">
        <f aca="false">IF(G33*(1+$B$1)&lt;N33, N33, G33*(1+$B$1))</f>
        <v>117864.527715287</v>
      </c>
      <c r="M34" s="2" t="n">
        <f aca="false">F34*(1+$B$7)</f>
        <v>0</v>
      </c>
      <c r="N34" s="2" t="n">
        <f aca="false">IF(N33&gt;M34+L34, N33, M34+L34)</f>
        <v>117864.527715287</v>
      </c>
      <c r="O34" s="2" t="n">
        <f aca="false">N34*0.07</f>
        <v>8250.51694007011</v>
      </c>
      <c r="P34" s="25" t="n">
        <f aca="false">O34+N34</f>
        <v>126115.044655357</v>
      </c>
      <c r="Q34" s="23" t="n">
        <f aca="false">IF(N33*(1+$B$2)&lt;S33, S33, N33*(1+$B$2))</f>
        <v>121400.463546746</v>
      </c>
      <c r="R34" s="2" t="n">
        <f aca="false">M34*(1+$B$7)</f>
        <v>0</v>
      </c>
      <c r="S34" s="2" t="n">
        <f aca="false">IF(S33&gt;R34+Q34,S33,R34+Q34)</f>
        <v>121400.463546746</v>
      </c>
      <c r="T34" s="2" t="n">
        <f aca="false">S34*0.07</f>
        <v>8498.03244827221</v>
      </c>
      <c r="U34" s="25" t="n">
        <f aca="false">T34+S34</f>
        <v>129898.495995018</v>
      </c>
      <c r="V34" s="23" t="n">
        <f aca="false">IF(S33*(1+$B$3)&lt;X33, X33, S33*(1+$B$3))</f>
        <v>124988.337965921</v>
      </c>
      <c r="W34" s="2" t="n">
        <f aca="false">R34*(1+$B$7)</f>
        <v>0</v>
      </c>
      <c r="X34" s="2" t="n">
        <f aca="false">IF(X33&gt;W34+V34,X33,W34+V34)</f>
        <v>124988.337965921</v>
      </c>
      <c r="Y34" s="2" t="n">
        <f aca="false">X34*0.07</f>
        <v>8749.18365761446</v>
      </c>
      <c r="Z34" s="25" t="n">
        <f aca="false">Y34+X34</f>
        <v>133737.521623535</v>
      </c>
      <c r="AA34" s="23" t="n">
        <f aca="false">IF(X33*(1+$B$4)&lt;AC33, AC33, X33*(1+$B$4))</f>
        <v>129299.28673586</v>
      </c>
      <c r="AB34" s="2" t="n">
        <f aca="false">W34*(1+$B$7)</f>
        <v>0</v>
      </c>
      <c r="AC34" s="2" t="n">
        <f aca="false">IF(AC33&gt;AB34+AA34,AC33,AB34+AA34)</f>
        <v>129299.28673586</v>
      </c>
      <c r="AD34" s="2" t="n">
        <f aca="false">AC34*0.07</f>
        <v>9050.95007151019</v>
      </c>
      <c r="AE34" s="25" t="n">
        <f aca="false">AD34+AC34</f>
        <v>138350.23680737</v>
      </c>
      <c r="AF34" s="23" t="n">
        <f aca="false">IF(AC33*(1+$B$5)&lt;AH33, AH33, AC33*(1+$B$5))</f>
        <v>132423.025978997</v>
      </c>
      <c r="AG34" s="2" t="n">
        <f aca="false">AB34*(1+$B$7)</f>
        <v>0</v>
      </c>
      <c r="AH34" s="2" t="n">
        <f aca="false">IF(AH33&gt;AG34+AF34,AH33,AG34+AF34)</f>
        <v>132423.025978997</v>
      </c>
      <c r="AI34" s="2" t="n">
        <f aca="false">AH34*0.07</f>
        <v>9269.61181852976</v>
      </c>
      <c r="AJ34" s="25" t="n">
        <f aca="false">AI34+AH34</f>
        <v>141692.637797526</v>
      </c>
    </row>
    <row r="35" customFormat="false" ht="15" hidden="false" customHeight="false" outlineLevel="0" collapsed="false">
      <c r="A35" s="1" t="s">
        <v>48</v>
      </c>
      <c r="B35" s="2" t="n">
        <v>111042</v>
      </c>
      <c r="C35" s="2" t="n">
        <v>1518</v>
      </c>
      <c r="D35" s="26" t="n">
        <f aca="false">+C35+B35</f>
        <v>112560</v>
      </c>
      <c r="E35" s="23" t="n">
        <f aca="false">D34*(1+$B$6)</f>
        <v>113818.05</v>
      </c>
      <c r="F35" s="2" t="n">
        <f aca="false">C35</f>
        <v>1518</v>
      </c>
      <c r="G35" s="2" t="n">
        <f aca="false">+E35+F35</f>
        <v>115336.05</v>
      </c>
      <c r="H35" s="2" t="n">
        <f aca="false">G35*0.07</f>
        <v>8073.5235</v>
      </c>
      <c r="I35" s="25" t="n">
        <f aca="false">H35+G35</f>
        <v>123409.5735</v>
      </c>
      <c r="J35" s="1" t="s">
        <v>55</v>
      </c>
      <c r="K35" s="1" t="n">
        <v>25</v>
      </c>
      <c r="L35" s="23" t="n">
        <f aca="false">IF(G34*(1+$B$1)&lt;N34, N34, G34*(1+$B$1))</f>
        <v>117864.527715287</v>
      </c>
      <c r="M35" s="2" t="n">
        <f aca="false">F35*(1+$B$7)</f>
        <v>1518</v>
      </c>
      <c r="N35" s="2" t="n">
        <f aca="false">IF(N34&gt;M35+L35, N34, M35+L35)</f>
        <v>119382.527715287</v>
      </c>
      <c r="O35" s="2" t="n">
        <f aca="false">N35*0.07</f>
        <v>8356.77694007011</v>
      </c>
      <c r="P35" s="25" t="n">
        <f aca="false">O35+N35</f>
        <v>127739.304655357</v>
      </c>
      <c r="Q35" s="23" t="n">
        <f aca="false">IF(N34*(1+$B$2)&lt;S34, S34, N34*(1+$B$2))</f>
        <v>121400.463546746</v>
      </c>
      <c r="R35" s="2" t="n">
        <f aca="false">M35*(1+$B$7)</f>
        <v>1518</v>
      </c>
      <c r="S35" s="2" t="n">
        <f aca="false">IF(S34&gt;R35+Q35,S34,R35+Q35)</f>
        <v>122918.463546746</v>
      </c>
      <c r="T35" s="2" t="n">
        <f aca="false">S35*0.07</f>
        <v>8604.29244827221</v>
      </c>
      <c r="U35" s="25" t="n">
        <f aca="false">T35+S35</f>
        <v>131522.755995018</v>
      </c>
      <c r="V35" s="23" t="n">
        <f aca="false">IF(S34*(1+$B$3)&lt;X34, X34, S34*(1+$B$3))</f>
        <v>125042.477453148</v>
      </c>
      <c r="W35" s="2" t="n">
        <f aca="false">R35*(1+$B$7)</f>
        <v>1518</v>
      </c>
      <c r="X35" s="2" t="n">
        <f aca="false">IF(X34&gt;W35+V35,X34,W35+V35)</f>
        <v>126560.477453148</v>
      </c>
      <c r="Y35" s="2" t="n">
        <f aca="false">X35*0.07</f>
        <v>8859.23342172038</v>
      </c>
      <c r="Z35" s="25" t="n">
        <f aca="false">Y35+X35</f>
        <v>135419.710874869</v>
      </c>
      <c r="AA35" s="23" t="n">
        <f aca="false">IF(X34*(1+$B$4)&lt;AC34, AC34, X34*(1+$B$4))</f>
        <v>129362.929794728</v>
      </c>
      <c r="AB35" s="2" t="n">
        <f aca="false">W35*(1+$B$7)</f>
        <v>1518</v>
      </c>
      <c r="AC35" s="2" t="n">
        <f aca="false">IF(AC34&gt;AB35+AA35,AC34,AB35+AA35)</f>
        <v>130880.929794728</v>
      </c>
      <c r="AD35" s="2" t="n">
        <f aca="false">AC35*0.07</f>
        <v>9161.66508563097</v>
      </c>
      <c r="AE35" s="25" t="n">
        <f aca="false">AD35+AC35</f>
        <v>140042.594880359</v>
      </c>
      <c r="AF35" s="23" t="n">
        <f aca="false">IF(AC34*(1+$B$5)&lt;AH34, AH34, AC34*(1+$B$5))</f>
        <v>133824.761771615</v>
      </c>
      <c r="AG35" s="2" t="n">
        <f aca="false">AB35*(1+$B$7)</f>
        <v>1518</v>
      </c>
      <c r="AH35" s="2" t="n">
        <f aca="false">IF(AH34&gt;AG35+AF35,AH34,AG35+AF35)</f>
        <v>135342.761771615</v>
      </c>
      <c r="AI35" s="2" t="n">
        <f aca="false">AH35*0.07</f>
        <v>9473.99332401304</v>
      </c>
      <c r="AJ35" s="25" t="n">
        <f aca="false">AI35+AH35</f>
        <v>144816.755095628</v>
      </c>
    </row>
    <row r="36" customFormat="false" ht="15" hidden="false" customHeight="false" outlineLevel="0" collapsed="false">
      <c r="A36" s="1" t="s">
        <v>49</v>
      </c>
      <c r="B36" s="2" t="n">
        <v>112591</v>
      </c>
      <c r="C36" s="2" t="n">
        <v>0</v>
      </c>
      <c r="D36" s="26" t="n">
        <f aca="false">+C36+B36</f>
        <v>112591</v>
      </c>
      <c r="E36" s="23" t="n">
        <f aca="false">D35*(1+$B$6)</f>
        <v>115374</v>
      </c>
      <c r="F36" s="2" t="n">
        <f aca="false">C36</f>
        <v>0</v>
      </c>
      <c r="G36" s="2" t="n">
        <f aca="false">+E36+F36</f>
        <v>115374</v>
      </c>
      <c r="H36" s="2" t="n">
        <f aca="false">G36*0.07</f>
        <v>8076.18</v>
      </c>
      <c r="I36" s="25" t="n">
        <f aca="false">H36+G36</f>
        <v>123450.18</v>
      </c>
      <c r="J36" s="1" t="s">
        <v>56</v>
      </c>
      <c r="K36" s="1" t="n">
        <v>26</v>
      </c>
      <c r="L36" s="23" t="n">
        <f aca="false">IF(G35*(1+$B$1)&lt;N35, N35, G35*(1+$B$1))</f>
        <v>119382.527715287</v>
      </c>
      <c r="M36" s="2" t="n">
        <f aca="false">F36*(1+$B$7)</f>
        <v>0</v>
      </c>
      <c r="N36" s="2" t="n">
        <f aca="false">IF(N35&gt;M36+L36, N35, M36+L36)</f>
        <v>119382.527715287</v>
      </c>
      <c r="O36" s="2" t="n">
        <f aca="false">N36*0.07</f>
        <v>8356.77694007011</v>
      </c>
      <c r="P36" s="25" t="n">
        <f aca="false">O36+N36</f>
        <v>127739.304655357</v>
      </c>
      <c r="Q36" s="23" t="n">
        <f aca="false">IF(N35*(1+$B$2)&lt;S35, S35, N35*(1+$B$2))</f>
        <v>122964.003546746</v>
      </c>
      <c r="R36" s="2" t="n">
        <f aca="false">M36*(1+$B$7)</f>
        <v>0</v>
      </c>
      <c r="S36" s="2" t="n">
        <f aca="false">IF(S35&gt;R36+Q36,S35,R36+Q36)</f>
        <v>122964.003546746</v>
      </c>
      <c r="T36" s="2" t="n">
        <f aca="false">S36*0.07</f>
        <v>8607.48024827221</v>
      </c>
      <c r="U36" s="25" t="n">
        <f aca="false">T36+S36</f>
        <v>131571.483795018</v>
      </c>
      <c r="V36" s="23" t="n">
        <f aca="false">IF(S35*(1+$B$3)&lt;X35, X35, S35*(1+$B$3))</f>
        <v>126606.017453148</v>
      </c>
      <c r="W36" s="2" t="n">
        <f aca="false">R36*(1+$B$7)</f>
        <v>0</v>
      </c>
      <c r="X36" s="2" t="n">
        <f aca="false">IF(X35&gt;W36+V36,X35,W36+V36)</f>
        <v>126606.017453148</v>
      </c>
      <c r="Y36" s="2" t="n">
        <f aca="false">X36*0.07</f>
        <v>8862.42122172038</v>
      </c>
      <c r="Z36" s="25" t="n">
        <f aca="false">Y36+X36</f>
        <v>135468.438674869</v>
      </c>
      <c r="AA36" s="23" t="n">
        <f aca="false">IF(X35*(1+$B$4)&lt;AC35, AC35, X35*(1+$B$4))</f>
        <v>130990.094164008</v>
      </c>
      <c r="AB36" s="2" t="n">
        <f aca="false">W36*(1+$B$7)</f>
        <v>0</v>
      </c>
      <c r="AC36" s="2" t="n">
        <f aca="false">IF(AC35&gt;AB36+AA36,AC35,AB36+AA36)</f>
        <v>130990.094164008</v>
      </c>
      <c r="AD36" s="2" t="n">
        <f aca="false">AC36*0.07</f>
        <v>9169.30659148059</v>
      </c>
      <c r="AE36" s="25" t="n">
        <f aca="false">AD36+AC36</f>
        <v>140159.400755489</v>
      </c>
      <c r="AF36" s="23" t="n">
        <f aca="false">IF(AC35*(1+$B$5)&lt;AH35, AH35, AC35*(1+$B$5))</f>
        <v>135461.762337544</v>
      </c>
      <c r="AG36" s="2" t="n">
        <f aca="false">AB36*(1+$B$7)</f>
        <v>0</v>
      </c>
      <c r="AH36" s="2" t="n">
        <f aca="false">IF(AH35&gt;AG36+AF36,AH35,AG36+AF36)</f>
        <v>135461.762337544</v>
      </c>
      <c r="AI36" s="2" t="n">
        <f aca="false">AH36*0.07</f>
        <v>9482.32336362805</v>
      </c>
      <c r="AJ36" s="25" t="n">
        <f aca="false">AI36+AH36</f>
        <v>144944.085701172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115405.775</v>
      </c>
      <c r="F37" s="28" t="n">
        <v>0</v>
      </c>
      <c r="G37" s="28" t="n">
        <f aca="false">+E37+F37</f>
        <v>115405.775</v>
      </c>
      <c r="H37" s="28" t="n">
        <f aca="false">G37*0.07</f>
        <v>8078.40425</v>
      </c>
      <c r="I37" s="29" t="n">
        <f aca="false">H37+G37</f>
        <v>123484.17925</v>
      </c>
      <c r="J37" s="1" t="s">
        <v>57</v>
      </c>
      <c r="K37" s="1" t="n">
        <v>27</v>
      </c>
      <c r="L37" s="23" t="n">
        <f aca="false">IF(G36*(1+$B$1)&lt;N36, N36, G36*(1+$B$1))</f>
        <v>119382.527715287</v>
      </c>
      <c r="M37" s="2" t="n">
        <f aca="false">F37*(1+$B$7)</f>
        <v>0</v>
      </c>
      <c r="N37" s="2" t="n">
        <f aca="false">IF(N36&gt;M37+L37, N36, M37+L37)</f>
        <v>119382.527715287</v>
      </c>
      <c r="O37" s="2" t="n">
        <f aca="false">N37*0.07</f>
        <v>8356.77694007011</v>
      </c>
      <c r="P37" s="25" t="n">
        <f aca="false">O37+N37</f>
        <v>127739.304655357</v>
      </c>
      <c r="Q37" s="23" t="n">
        <f aca="false">IF(N36*(1+$B$2)&lt;S36, S36, N36*(1+$B$2))</f>
        <v>122964.003546746</v>
      </c>
      <c r="R37" s="2" t="n">
        <f aca="false">M37*(1+$B$7)</f>
        <v>0</v>
      </c>
      <c r="S37" s="2" t="n">
        <f aca="false">IF(S36&gt;R37+Q37,S36,R37+Q37)</f>
        <v>122964.003546746</v>
      </c>
      <c r="T37" s="2" t="n">
        <f aca="false">S37*0.07</f>
        <v>8607.48024827221</v>
      </c>
      <c r="U37" s="25" t="n">
        <f aca="false">T37+S37</f>
        <v>131571.483795018</v>
      </c>
      <c r="V37" s="23" t="n">
        <f aca="false">IF(S36*(1+$B$3)&lt;X36, X36, S36*(1+$B$3))</f>
        <v>126652.923653148</v>
      </c>
      <c r="W37" s="2" t="n">
        <f aca="false">R37*(1+$B$7)</f>
        <v>0</v>
      </c>
      <c r="X37" s="2" t="n">
        <f aca="false">IF(X36&gt;W37+V37,X36,W37+V37)</f>
        <v>126652.923653148</v>
      </c>
      <c r="Y37" s="2" t="n">
        <f aca="false">X37*0.07</f>
        <v>8865.70465572038</v>
      </c>
      <c r="Z37" s="25" t="n">
        <f aca="false">Y37+X37</f>
        <v>135518.628308869</v>
      </c>
      <c r="AA37" s="23" t="n">
        <f aca="false">IF(X36*(1+$B$4)&lt;AC36, AC36, X36*(1+$B$4))</f>
        <v>131037.228064008</v>
      </c>
      <c r="AB37" s="2" t="n">
        <f aca="false">W37*(1+$B$7)</f>
        <v>0</v>
      </c>
      <c r="AC37" s="2" t="n">
        <f aca="false">IF(AC36&gt;AB37+AA37,AC36,AB37+AA37)</f>
        <v>131037.228064008</v>
      </c>
      <c r="AD37" s="2" t="n">
        <f aca="false">AC37*0.07</f>
        <v>9172.60596448059</v>
      </c>
      <c r="AE37" s="25" t="n">
        <f aca="false">AD37+AC37</f>
        <v>140209.834028489</v>
      </c>
      <c r="AF37" s="23" t="n">
        <f aca="false">IF(AC36*(1+$B$5)&lt;AH36, AH36, AC36*(1+$B$5))</f>
        <v>135574.747459749</v>
      </c>
      <c r="AG37" s="2" t="n">
        <f aca="false">AB37*(1+$B$7)</f>
        <v>0</v>
      </c>
      <c r="AH37" s="2" t="n">
        <f aca="false">IF(AH36&gt;AG37+AF37,AH36,AG37+AF37)</f>
        <v>135574.747459749</v>
      </c>
      <c r="AI37" s="2" t="n">
        <f aca="false">AH37*0.07</f>
        <v>9490.23232218241</v>
      </c>
      <c r="AJ37" s="25" t="n">
        <f aca="false">AI37+AH37</f>
        <v>145064.979781931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119382.527715287</v>
      </c>
      <c r="M38" s="30" t="n">
        <v>0</v>
      </c>
      <c r="N38" s="2" t="n">
        <f aca="false">IF(N37&gt;M38+L38, N37, M38+L38)</f>
        <v>119382.527715287</v>
      </c>
      <c r="O38" s="2" t="n">
        <f aca="false">N38*0.07</f>
        <v>8356.77694007011</v>
      </c>
      <c r="P38" s="31" t="n">
        <f aca="false">O38+N38</f>
        <v>127739.304655357</v>
      </c>
      <c r="Q38" s="23" t="n">
        <f aca="false">IF(N37*(1+$B$2)&lt;S37, S37, N37*(1+$B$2))</f>
        <v>122964.003546746</v>
      </c>
      <c r="R38" s="30" t="n">
        <v>0</v>
      </c>
      <c r="S38" s="2" t="n">
        <f aca="false">IF(S37&gt;R38+Q38,S37,R38+Q38)</f>
        <v>122964.003546746</v>
      </c>
      <c r="T38" s="2" t="n">
        <f aca="false">S38*0.07</f>
        <v>8607.48024827221</v>
      </c>
      <c r="U38" s="31" t="n">
        <f aca="false">T38+S38</f>
        <v>131571.483795018</v>
      </c>
      <c r="V38" s="23" t="n">
        <f aca="false">IF(S37*(1+$B$3)&lt;X37, X37, S37*(1+$B$3))</f>
        <v>126652.923653148</v>
      </c>
      <c r="W38" s="30" t="n">
        <v>0</v>
      </c>
      <c r="X38" s="2" t="n">
        <f aca="false">IF(X37&gt;W38+V38,X37,W38+V38)</f>
        <v>126652.923653148</v>
      </c>
      <c r="Y38" s="2" t="n">
        <f aca="false">X38*0.07</f>
        <v>8865.70465572038</v>
      </c>
      <c r="Z38" s="31" t="n">
        <f aca="false">Y38+X38</f>
        <v>135518.628308869</v>
      </c>
      <c r="AA38" s="23" t="n">
        <f aca="false">IF(X37*(1+$B$4)&lt;AC37, AC37, X37*(1+$B$4))</f>
        <v>131085.775981008</v>
      </c>
      <c r="AB38" s="30" t="n">
        <v>0</v>
      </c>
      <c r="AC38" s="2" t="n">
        <f aca="false">IF(AC37&gt;AB38+AA38,AC37,AB38+AA38)</f>
        <v>131085.775981008</v>
      </c>
      <c r="AD38" s="2" t="n">
        <f aca="false">AC38*0.07</f>
        <v>9176.00431867059</v>
      </c>
      <c r="AE38" s="31" t="n">
        <f aca="false">AD38+AC38</f>
        <v>140261.780299679</v>
      </c>
      <c r="AF38" s="23" t="n">
        <f aca="false">IF(AC37*(1+$B$5)&lt;AH37, AH37, AC37*(1+$B$5))</f>
        <v>135623.531046249</v>
      </c>
      <c r="AG38" s="30" t="n">
        <v>0</v>
      </c>
      <c r="AH38" s="2" t="n">
        <f aca="false">IF(AH37&gt;AG38+AF38,AH37,AG38+AF38)</f>
        <v>135623.531046249</v>
      </c>
      <c r="AI38" s="2" t="n">
        <f aca="false">AH38*0.07</f>
        <v>9493.64717323741</v>
      </c>
      <c r="AJ38" s="31" t="n">
        <f aca="false">AI38+AH38</f>
        <v>145117.178219486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119382.527715287</v>
      </c>
      <c r="M39" s="30" t="n">
        <f aca="false">M38</f>
        <v>0</v>
      </c>
      <c r="N39" s="2" t="n">
        <f aca="false">N38</f>
        <v>119382.527715287</v>
      </c>
      <c r="O39" s="2" t="n">
        <f aca="false">O38</f>
        <v>8356.77694007011</v>
      </c>
      <c r="P39" s="31" t="n">
        <f aca="false">P38</f>
        <v>127739.304655357</v>
      </c>
      <c r="Q39" s="23" t="n">
        <f aca="false">IF(N38*(1+$B$2)&lt;S38, S38, N38*(1+$B$2))</f>
        <v>122964.003546746</v>
      </c>
      <c r="R39" s="30" t="n">
        <v>0</v>
      </c>
      <c r="S39" s="2" t="n">
        <f aca="false">IF(S38&gt;R39+Q39,S38,R39+Q39)</f>
        <v>122964.003546746</v>
      </c>
      <c r="T39" s="2" t="n">
        <f aca="false">S39*0.07</f>
        <v>8607.48024827221</v>
      </c>
      <c r="U39" s="31" t="n">
        <f aca="false">T39+S39</f>
        <v>131571.483795018</v>
      </c>
      <c r="V39" s="23" t="n">
        <f aca="false">IF(S38*(1+$B$3)&lt;X38, X38, S38*(1+$B$3))</f>
        <v>126652.923653148</v>
      </c>
      <c r="W39" s="30" t="n">
        <v>0</v>
      </c>
      <c r="X39" s="2" t="n">
        <f aca="false">IF(X38&gt;W39+V39,X38,W39+V39)</f>
        <v>126652.923653148</v>
      </c>
      <c r="Y39" s="2" t="n">
        <f aca="false">X39*0.07</f>
        <v>8865.70465572038</v>
      </c>
      <c r="Z39" s="31" t="n">
        <f aca="false">Y39+X39</f>
        <v>135518.628308869</v>
      </c>
      <c r="AA39" s="23" t="n">
        <f aca="false">IF(X38*(1+$B$4)&lt;AC38, AC38, X38*(1+$B$4))</f>
        <v>131085.775981008</v>
      </c>
      <c r="AB39" s="30" t="n">
        <v>0</v>
      </c>
      <c r="AC39" s="2" t="n">
        <f aca="false">IF(AC38&gt;AB39+AA39,AC38,AB39+AA39)</f>
        <v>131085.775981008</v>
      </c>
      <c r="AD39" s="2" t="n">
        <f aca="false">AC39*0.07</f>
        <v>9176.00431867059</v>
      </c>
      <c r="AE39" s="31" t="n">
        <f aca="false">AD39+AC39</f>
        <v>140261.780299679</v>
      </c>
      <c r="AF39" s="23" t="n">
        <f aca="false">IF(AC38*(1+$B$5)&lt;AH38, AH38, AC38*(1+$B$5))</f>
        <v>135673.778140344</v>
      </c>
      <c r="AG39" s="30" t="n">
        <v>0</v>
      </c>
      <c r="AH39" s="2" t="n">
        <f aca="false">IF(AH38&gt;AG39+AF39,AH38,AG39+AF39)</f>
        <v>135673.778140344</v>
      </c>
      <c r="AI39" s="2" t="n">
        <f aca="false">AH39*0.07</f>
        <v>9497.16446982406</v>
      </c>
      <c r="AJ39" s="31" t="n">
        <f aca="false">AI39+AH39</f>
        <v>145170.942610168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119382.527715287</v>
      </c>
      <c r="M40" s="30" t="n">
        <f aca="false">M39</f>
        <v>0</v>
      </c>
      <c r="N40" s="2" t="n">
        <f aca="false">N39</f>
        <v>119382.527715287</v>
      </c>
      <c r="O40" s="2" t="n">
        <f aca="false">O39</f>
        <v>8356.77694007011</v>
      </c>
      <c r="P40" s="31" t="n">
        <f aca="false">P39</f>
        <v>127739.304655357</v>
      </c>
      <c r="Q40" s="23" t="n">
        <f aca="false">Q39</f>
        <v>122964.003546746</v>
      </c>
      <c r="R40" s="30" t="n">
        <f aca="false">R39</f>
        <v>0</v>
      </c>
      <c r="S40" s="2" t="n">
        <f aca="false">S39</f>
        <v>122964.003546746</v>
      </c>
      <c r="T40" s="2" t="n">
        <f aca="false">T39</f>
        <v>8607.48024827221</v>
      </c>
      <c r="U40" s="31" t="n">
        <f aca="false">U39</f>
        <v>131571.483795018</v>
      </c>
      <c r="V40" s="23" t="n">
        <f aca="false">IF(S39*(1+$B$3)&lt;X39, X39, S39*(1+$B$3))</f>
        <v>126652.923653148</v>
      </c>
      <c r="W40" s="30" t="n">
        <v>0</v>
      </c>
      <c r="X40" s="2" t="n">
        <f aca="false">IF(X39&gt;W40+V40,X39,W40+V40)</f>
        <v>126652.923653148</v>
      </c>
      <c r="Y40" s="2" t="n">
        <f aca="false">X40*0.07</f>
        <v>8865.70465572038</v>
      </c>
      <c r="Z40" s="31" t="n">
        <f aca="false">Y40+X40</f>
        <v>135518.628308869</v>
      </c>
      <c r="AA40" s="23" t="n">
        <f aca="false">IF(X39*(1+$B$4)&lt;AC39, AC39, X39*(1+$B$4))</f>
        <v>131085.775981008</v>
      </c>
      <c r="AB40" s="30" t="n">
        <v>0</v>
      </c>
      <c r="AC40" s="2" t="n">
        <f aca="false">IF(AC39&gt;AB40+AA40,AC39,AB40+AA40)</f>
        <v>131085.775981008</v>
      </c>
      <c r="AD40" s="2" t="n">
        <f aca="false">AC40*0.07</f>
        <v>9176.00431867059</v>
      </c>
      <c r="AE40" s="31" t="n">
        <f aca="false">AD40+AC40</f>
        <v>140261.780299679</v>
      </c>
      <c r="AF40" s="23" t="n">
        <f aca="false">IF(AC39*(1+$B$5)&lt;AH39, AH39, AC39*(1+$B$5))</f>
        <v>135673.778140344</v>
      </c>
      <c r="AG40" s="30" t="n">
        <v>0</v>
      </c>
      <c r="AH40" s="2" t="n">
        <f aca="false">IF(AH39&gt;AG40+AF40,AH39,AG40+AF40)</f>
        <v>135673.778140344</v>
      </c>
      <c r="AI40" s="2" t="n">
        <f aca="false">AH40*0.07</f>
        <v>9497.16446982406</v>
      </c>
      <c r="AJ40" s="31" t="n">
        <f aca="false">AI40+AH40</f>
        <v>145170.942610168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131085.775981008</v>
      </c>
      <c r="AB41" s="34" t="n">
        <v>0</v>
      </c>
      <c r="AC41" s="28" t="n">
        <f aca="false">IF(AC40&gt;AB41+AA41,AC40,AB41+AA41)</f>
        <v>131085.775981008</v>
      </c>
      <c r="AD41" s="28" t="n">
        <f aca="false">AC41*0.07</f>
        <v>9176.00431867059</v>
      </c>
      <c r="AE41" s="35" t="n">
        <f aca="false">AD41+AC41</f>
        <v>140261.780299679</v>
      </c>
      <c r="AF41" s="23" t="n">
        <f aca="false">IF(AC40*(1+$B$5)&lt;AH40, AH40, AC40*(1+$B$5))</f>
        <v>135673.778140344</v>
      </c>
      <c r="AG41" s="30" t="n">
        <v>0</v>
      </c>
      <c r="AH41" s="2" t="n">
        <f aca="false">IF(AH40&gt;AG41+AF41,AH40,AG41+AF41)</f>
        <v>135673.778140344</v>
      </c>
      <c r="AI41" s="2" t="n">
        <f aca="false">AH41*0.07</f>
        <v>9497.16446982406</v>
      </c>
      <c r="AJ41" s="31" t="n">
        <f aca="false">AI41+AH41</f>
        <v>145170.942610168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135673.778140344</v>
      </c>
      <c r="AG42" s="34" t="n">
        <v>0</v>
      </c>
      <c r="AH42" s="28" t="n">
        <f aca="false">IF(AH41&gt;AG42+AF42,AH41,AG42+AF42)</f>
        <v>135673.778140344</v>
      </c>
      <c r="AI42" s="28" t="n">
        <f aca="false">AH42*0.07</f>
        <v>9497.16446982406</v>
      </c>
      <c r="AJ42" s="35" t="n">
        <f aca="false">AI42+AH42</f>
        <v>145170.942610168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M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  <c r="M44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548235"/>
    <pageSetUpPr fitToPage="false"/>
  </sheetPr>
  <dimension ref="A1:AJ4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0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70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71095</v>
      </c>
      <c r="C11" s="2"/>
      <c r="D11" s="2" t="n">
        <f aca="false">+C11+B11</f>
        <v>71095</v>
      </c>
      <c r="E11" s="23" t="n">
        <f aca="false">E12</f>
        <v>72872.375</v>
      </c>
      <c r="F11" s="24"/>
      <c r="G11" s="2" t="n">
        <f aca="false">+E11+F11</f>
        <v>72872.375</v>
      </c>
      <c r="H11" s="2" t="n">
        <f aca="false">G11*0.07</f>
        <v>5101.06625</v>
      </c>
      <c r="I11" s="25" t="n">
        <f aca="false">H11+G11</f>
        <v>77973.44125</v>
      </c>
      <c r="J11" s="1" t="n">
        <v>1</v>
      </c>
      <c r="K11" s="1" t="n">
        <v>1</v>
      </c>
      <c r="L11" s="23" t="n">
        <f aca="false">E11*(1+$B$1)</f>
        <v>75058.54625</v>
      </c>
      <c r="M11" s="2"/>
      <c r="N11" s="2" t="n">
        <f aca="false">M11+L11</f>
        <v>75058.54625</v>
      </c>
      <c r="O11" s="2" t="n">
        <f aca="false">N11*0.07</f>
        <v>5254.0982375</v>
      </c>
      <c r="P11" s="25" t="n">
        <f aca="false">O11+N11</f>
        <v>80312.6444875</v>
      </c>
      <c r="Q11" s="23" t="n">
        <f aca="false">L11*(1+$B$2)</f>
        <v>77310.3026375</v>
      </c>
      <c r="R11" s="24"/>
      <c r="S11" s="2" t="n">
        <f aca="false">R11+Q11</f>
        <v>77310.3026375</v>
      </c>
      <c r="T11" s="2" t="n">
        <f aca="false">S11*0.07</f>
        <v>5411.721184625</v>
      </c>
      <c r="U11" s="25" t="n">
        <f aca="false">T11+S11</f>
        <v>82722.023822125</v>
      </c>
      <c r="V11" s="23" t="n">
        <f aca="false">Q11*(1+$B$3)</f>
        <v>79629.611716625</v>
      </c>
      <c r="W11" s="24"/>
      <c r="X11" s="2" t="n">
        <f aca="false">W11+V11</f>
        <v>79629.611716625</v>
      </c>
      <c r="Y11" s="2" t="n">
        <f aca="false">X11*0.07</f>
        <v>5574.07282016375</v>
      </c>
      <c r="Z11" s="25" t="n">
        <f aca="false">Y11+X11</f>
        <v>85203.6845367888</v>
      </c>
      <c r="AA11" s="23" t="n">
        <f aca="false">V11*(1+$B$4)</f>
        <v>82416.6481267069</v>
      </c>
      <c r="AB11" s="24"/>
      <c r="AC11" s="2" t="n">
        <f aca="false">AB11+AA11</f>
        <v>82416.6481267069</v>
      </c>
      <c r="AD11" s="2" t="n">
        <f aca="false">AC11*0.07</f>
        <v>5769.16536886948</v>
      </c>
      <c r="AE11" s="25" t="n">
        <f aca="false">AD11+AC11</f>
        <v>88185.8134955763</v>
      </c>
      <c r="AF11" s="23" t="n">
        <f aca="false">AA11*(1+$B$5)</f>
        <v>85301.2308111416</v>
      </c>
      <c r="AG11" s="24"/>
      <c r="AH11" s="2" t="n">
        <f aca="false">AG11+AF11</f>
        <v>85301.2308111416</v>
      </c>
      <c r="AI11" s="2" t="n">
        <f aca="false">AH11*0.07</f>
        <v>5971.08615677991</v>
      </c>
      <c r="AJ11" s="25" t="n">
        <f aca="false">AI11+AH11</f>
        <v>91272.3169679215</v>
      </c>
    </row>
    <row r="12" customFormat="false" ht="15" hidden="false" customHeight="false" outlineLevel="0" collapsed="false">
      <c r="A12" s="1" t="n">
        <v>2</v>
      </c>
      <c r="B12" s="2" t="n">
        <v>71095</v>
      </c>
      <c r="C12" s="2" t="n">
        <v>1130</v>
      </c>
      <c r="D12" s="2" t="n">
        <f aca="false">+C12+B12</f>
        <v>72225</v>
      </c>
      <c r="E12" s="23" t="n">
        <f aca="false">D11*(1+$B$6)</f>
        <v>72872.375</v>
      </c>
      <c r="F12" s="2" t="n">
        <f aca="false">C12</f>
        <v>1130</v>
      </c>
      <c r="G12" s="2" t="n">
        <f aca="false">+E12+F12</f>
        <v>74002.375</v>
      </c>
      <c r="H12" s="2" t="n">
        <f aca="false">G12*0.07</f>
        <v>5180.16625</v>
      </c>
      <c r="I12" s="25" t="n">
        <f aca="false">H12+G12</f>
        <v>79182.54125</v>
      </c>
      <c r="J12" s="1" t="n">
        <v>2</v>
      </c>
      <c r="K12" s="1" t="n">
        <v>2</v>
      </c>
      <c r="L12" s="23" t="n">
        <f aca="false">G11*(1+$B$1)</f>
        <v>75058.54625</v>
      </c>
      <c r="M12" s="2" t="n">
        <f aca="false">F12*(1+$B$7)</f>
        <v>1130</v>
      </c>
      <c r="N12" s="2" t="n">
        <f aca="false">IF(N11&gt;M12+L12, N11, M12+L12)</f>
        <v>76188.54625</v>
      </c>
      <c r="O12" s="2" t="n">
        <f aca="false">N12*0.07</f>
        <v>5333.1982375</v>
      </c>
      <c r="P12" s="25" t="n">
        <f aca="false">O12+N12</f>
        <v>81521.7444875</v>
      </c>
      <c r="Q12" s="23" t="n">
        <f aca="false">N11*(1+$B$2)</f>
        <v>77310.3026375</v>
      </c>
      <c r="R12" s="2" t="n">
        <f aca="false">M12*(1+$B$7)</f>
        <v>1130</v>
      </c>
      <c r="S12" s="2" t="n">
        <f aca="false">IF(S11&gt;R12+Q12,S11,R12+Q12)</f>
        <v>78440.3026375</v>
      </c>
      <c r="T12" s="2" t="n">
        <f aca="false">S12*0.07</f>
        <v>5490.821184625</v>
      </c>
      <c r="U12" s="25" t="n">
        <f aca="false">T12+S12</f>
        <v>83931.123822125</v>
      </c>
      <c r="V12" s="23" t="n">
        <f aca="false">S11*(1+$B$3)</f>
        <v>79629.611716625</v>
      </c>
      <c r="W12" s="2" t="n">
        <f aca="false">R12*(1+$B$7)</f>
        <v>1130</v>
      </c>
      <c r="X12" s="2" t="n">
        <f aca="false">IF(X11&gt;W12+V12,X11,W12+V12)</f>
        <v>80759.611716625</v>
      </c>
      <c r="Y12" s="2" t="n">
        <f aca="false">X12*0.07</f>
        <v>5653.17282016375</v>
      </c>
      <c r="Z12" s="25" t="n">
        <f aca="false">Y12+X12</f>
        <v>86412.7845367888</v>
      </c>
      <c r="AA12" s="23" t="n">
        <f aca="false">X11*(1+$B$4)</f>
        <v>82416.6481267069</v>
      </c>
      <c r="AB12" s="2" t="n">
        <f aca="false">W12*(1+$B$7)</f>
        <v>1130</v>
      </c>
      <c r="AC12" s="2" t="n">
        <f aca="false">IF(AC11&gt;AB12+AA12,AC11,AB12+AA12)</f>
        <v>83546.6481267069</v>
      </c>
      <c r="AD12" s="2" t="n">
        <f aca="false">AC12*0.07</f>
        <v>5848.26536886948</v>
      </c>
      <c r="AE12" s="25" t="n">
        <f aca="false">AD12+AC12</f>
        <v>89394.9134955764</v>
      </c>
      <c r="AF12" s="23" t="n">
        <f aca="false">AC11*(1+$B$5)</f>
        <v>85301.2308111416</v>
      </c>
      <c r="AG12" s="2" t="n">
        <f aca="false">AB12*(1+$B$7)</f>
        <v>1130</v>
      </c>
      <c r="AH12" s="2" t="n">
        <f aca="false">IF(AH11&gt;AG12+AF12,AH11,AG12+AF12)</f>
        <v>86431.2308111416</v>
      </c>
      <c r="AI12" s="2" t="n">
        <f aca="false">AH12*0.07</f>
        <v>6050.18615677991</v>
      </c>
      <c r="AJ12" s="25" t="n">
        <f aca="false">AI12+AH12</f>
        <v>92481.4169679215</v>
      </c>
    </row>
    <row r="13" customFormat="false" ht="15" hidden="false" customHeight="false" outlineLevel="0" collapsed="false">
      <c r="A13" s="1" t="n">
        <v>3</v>
      </c>
      <c r="B13" s="2" t="n">
        <v>72247</v>
      </c>
      <c r="C13" s="2" t="n">
        <v>1355</v>
      </c>
      <c r="D13" s="2" t="n">
        <f aca="false">+C13+B13</f>
        <v>73602</v>
      </c>
      <c r="E13" s="23" t="n">
        <f aca="false">D12*(1+$B$6)</f>
        <v>74030.625</v>
      </c>
      <c r="F13" s="2" t="n">
        <f aca="false">C13</f>
        <v>1355</v>
      </c>
      <c r="G13" s="2" t="n">
        <f aca="false">+E13+F13</f>
        <v>75385.625</v>
      </c>
      <c r="H13" s="2" t="n">
        <f aca="false">G13*0.07</f>
        <v>5276.99375</v>
      </c>
      <c r="I13" s="25" t="n">
        <f aca="false">H13+G13</f>
        <v>80662.61875</v>
      </c>
      <c r="J13" s="1" t="n">
        <v>3</v>
      </c>
      <c r="K13" s="1" t="n">
        <v>3</v>
      </c>
      <c r="L13" s="23" t="n">
        <f aca="false">G12*(1+$B$1)</f>
        <v>76222.44625</v>
      </c>
      <c r="M13" s="2" t="n">
        <f aca="false">F13*(1+$B$7)</f>
        <v>1355</v>
      </c>
      <c r="N13" s="2" t="n">
        <f aca="false">IF(N12&gt;M13+L13, N12, M13+L13)</f>
        <v>77577.44625</v>
      </c>
      <c r="O13" s="2" t="n">
        <f aca="false">N13*0.07</f>
        <v>5430.4212375</v>
      </c>
      <c r="P13" s="25" t="n">
        <f aca="false">O13+N13</f>
        <v>83007.8674875</v>
      </c>
      <c r="Q13" s="23" t="n">
        <f aca="false">N12*(1+$B$2)</f>
        <v>78474.2026375</v>
      </c>
      <c r="R13" s="2" t="n">
        <f aca="false">M13*(1+$B$7)</f>
        <v>1355</v>
      </c>
      <c r="S13" s="2" t="n">
        <f aca="false">IF(S12&gt;R13+Q13,S12,R13+Q13)</f>
        <v>79829.2026375</v>
      </c>
      <c r="T13" s="2" t="n">
        <f aca="false">S13*0.07</f>
        <v>5588.044184625</v>
      </c>
      <c r="U13" s="25" t="n">
        <f aca="false">T13+S13</f>
        <v>85417.246822125</v>
      </c>
      <c r="V13" s="23" t="n">
        <f aca="false">S12*(1+$B$3)</f>
        <v>80793.511716625</v>
      </c>
      <c r="W13" s="2" t="n">
        <f aca="false">R13*(1+$B$7)</f>
        <v>1355</v>
      </c>
      <c r="X13" s="2" t="n">
        <f aca="false">IF(X12&gt;W13+V13,X12,W13+V13)</f>
        <v>82148.511716625</v>
      </c>
      <c r="Y13" s="2" t="n">
        <f aca="false">X13*0.07</f>
        <v>5750.39582016375</v>
      </c>
      <c r="Z13" s="25" t="n">
        <f aca="false">Y13+X13</f>
        <v>87898.9075367888</v>
      </c>
      <c r="AA13" s="23" t="n">
        <f aca="false">X12*(1+$B$4)</f>
        <v>83586.1981267069</v>
      </c>
      <c r="AB13" s="2" t="n">
        <f aca="false">W13*(1+$B$7)</f>
        <v>1355</v>
      </c>
      <c r="AC13" s="2" t="n">
        <f aca="false">IF(AC12&gt;AB13+AA13,AC12,AB13+AA13)</f>
        <v>84941.1981267069</v>
      </c>
      <c r="AD13" s="2" t="n">
        <f aca="false">AC13*0.07</f>
        <v>5945.88386886948</v>
      </c>
      <c r="AE13" s="25" t="n">
        <f aca="false">AD13+AC13</f>
        <v>90887.0819955764</v>
      </c>
      <c r="AF13" s="23" t="n">
        <f aca="false">AC12*(1+$B$5)</f>
        <v>86470.7808111416</v>
      </c>
      <c r="AG13" s="2" t="n">
        <f aca="false">AB13*(1+$B$7)</f>
        <v>1355</v>
      </c>
      <c r="AH13" s="2" t="n">
        <f aca="false">IF(AH12&gt;AG13+AF13,AH12,AG13+AF13)</f>
        <v>87825.7808111416</v>
      </c>
      <c r="AI13" s="2" t="n">
        <f aca="false">AH13*0.07</f>
        <v>6147.80465677991</v>
      </c>
      <c r="AJ13" s="25" t="n">
        <f aca="false">AI13+AH13</f>
        <v>93973.5854679215</v>
      </c>
    </row>
    <row r="14" customFormat="false" ht="15" hidden="false" customHeight="false" outlineLevel="0" collapsed="false">
      <c r="A14" s="1" t="n">
        <v>4</v>
      </c>
      <c r="B14" s="2" t="n">
        <v>73630</v>
      </c>
      <c r="C14" s="2" t="n">
        <v>1468</v>
      </c>
      <c r="D14" s="2" t="n">
        <f aca="false">+C14+B14</f>
        <v>75098</v>
      </c>
      <c r="E14" s="23" t="n">
        <f aca="false">D13*(1+$B$6)</f>
        <v>75442.05</v>
      </c>
      <c r="F14" s="2" t="n">
        <f aca="false">C14</f>
        <v>1468</v>
      </c>
      <c r="G14" s="2" t="n">
        <f aca="false">+E14+F14</f>
        <v>76910.05</v>
      </c>
      <c r="H14" s="2" t="n">
        <f aca="false">G14*0.07</f>
        <v>5383.7035</v>
      </c>
      <c r="I14" s="25" t="n">
        <f aca="false">H14+G14</f>
        <v>82293.7535</v>
      </c>
      <c r="J14" s="1" t="n">
        <v>4</v>
      </c>
      <c r="K14" s="1" t="n">
        <v>4</v>
      </c>
      <c r="L14" s="23" t="n">
        <f aca="false">G13*(1+$B$1)</f>
        <v>77647.19375</v>
      </c>
      <c r="M14" s="2" t="n">
        <f aca="false">F14*(1+$B$7)</f>
        <v>1468</v>
      </c>
      <c r="N14" s="2" t="n">
        <f aca="false">IF(N13&gt;M14+L14, N13, M14+L14)</f>
        <v>79115.19375</v>
      </c>
      <c r="O14" s="2" t="n">
        <f aca="false">N14*0.07</f>
        <v>5538.0635625</v>
      </c>
      <c r="P14" s="25" t="n">
        <f aca="false">O14+N14</f>
        <v>84653.2573125</v>
      </c>
      <c r="Q14" s="23" t="n">
        <f aca="false">N13*(1+$B$2)</f>
        <v>79904.7696375</v>
      </c>
      <c r="R14" s="2" t="n">
        <f aca="false">M14*(1+$B$7)</f>
        <v>1468</v>
      </c>
      <c r="S14" s="2" t="n">
        <f aca="false">IF(S13&gt;R14+Q14,S13,R14+Q14)</f>
        <v>81372.7696375</v>
      </c>
      <c r="T14" s="2" t="n">
        <f aca="false">S14*0.07</f>
        <v>5696.093874625</v>
      </c>
      <c r="U14" s="25" t="n">
        <f aca="false">T14+S14</f>
        <v>87068.863512125</v>
      </c>
      <c r="V14" s="23" t="n">
        <f aca="false">S13*(1+$B$3)</f>
        <v>82224.078716625</v>
      </c>
      <c r="W14" s="2" t="n">
        <f aca="false">R14*(1+$B$7)</f>
        <v>1468</v>
      </c>
      <c r="X14" s="2" t="n">
        <f aca="false">IF(X13&gt;W14+V14,X13,W14+V14)</f>
        <v>83692.078716625</v>
      </c>
      <c r="Y14" s="2" t="n">
        <f aca="false">X14*0.07</f>
        <v>5858.44551016375</v>
      </c>
      <c r="Z14" s="25" t="n">
        <f aca="false">Y14+X14</f>
        <v>89550.5242267888</v>
      </c>
      <c r="AA14" s="23" t="n">
        <f aca="false">X13*(1+$B$4)</f>
        <v>85023.7096267069</v>
      </c>
      <c r="AB14" s="2" t="n">
        <f aca="false">W14*(1+$B$7)</f>
        <v>1468</v>
      </c>
      <c r="AC14" s="2" t="n">
        <f aca="false">IF(AC13&gt;AB14+AA14,AC13,AB14+AA14)</f>
        <v>86491.7096267069</v>
      </c>
      <c r="AD14" s="2" t="n">
        <f aca="false">AC14*0.07</f>
        <v>6054.41967386948</v>
      </c>
      <c r="AE14" s="25" t="n">
        <f aca="false">AD14+AC14</f>
        <v>92546.1293005764</v>
      </c>
      <c r="AF14" s="23" t="n">
        <f aca="false">AC13*(1+$B$5)</f>
        <v>87914.1400611416</v>
      </c>
      <c r="AG14" s="2" t="n">
        <f aca="false">AB14*(1+$B$7)</f>
        <v>1468</v>
      </c>
      <c r="AH14" s="2" t="n">
        <f aca="false">IF(AH13&gt;AG14+AF14,AH13,AG14+AF14)</f>
        <v>89382.1400611416</v>
      </c>
      <c r="AI14" s="2" t="n">
        <f aca="false">AH14*0.07</f>
        <v>6256.74980427991</v>
      </c>
      <c r="AJ14" s="25" t="n">
        <f aca="false">AI14+AH14</f>
        <v>95638.8898654215</v>
      </c>
    </row>
    <row r="15" customFormat="false" ht="15" hidden="false" customHeight="false" outlineLevel="0" collapsed="false">
      <c r="A15" s="1" t="n">
        <v>5</v>
      </c>
      <c r="B15" s="2" t="n">
        <v>75127</v>
      </c>
      <c r="C15" s="2" t="n">
        <v>2372</v>
      </c>
      <c r="D15" s="2" t="n">
        <f aca="false">+C15+B15</f>
        <v>77499</v>
      </c>
      <c r="E15" s="23" t="n">
        <f aca="false">D14*(1+$B$6)</f>
        <v>76975.45</v>
      </c>
      <c r="F15" s="2" t="n">
        <f aca="false">C15</f>
        <v>2372</v>
      </c>
      <c r="G15" s="2" t="n">
        <f aca="false">+E15+F15</f>
        <v>79347.45</v>
      </c>
      <c r="H15" s="2" t="n">
        <f aca="false">G15*0.07</f>
        <v>5554.3215</v>
      </c>
      <c r="I15" s="25" t="n">
        <f aca="false">H15+G15</f>
        <v>84901.7715</v>
      </c>
      <c r="J15" s="1" t="n">
        <v>5</v>
      </c>
      <c r="K15" s="1" t="n">
        <v>5</v>
      </c>
      <c r="L15" s="23" t="n">
        <f aca="false">G14*(1+$B$1)</f>
        <v>79217.3515</v>
      </c>
      <c r="M15" s="2" t="n">
        <f aca="false">F15*(1+$B$7)</f>
        <v>2372</v>
      </c>
      <c r="N15" s="2" t="n">
        <f aca="false">IF(N14&gt;M15+L15, N14, M15+L15)</f>
        <v>81589.3515</v>
      </c>
      <c r="O15" s="2" t="n">
        <f aca="false">N15*0.07</f>
        <v>5711.254605</v>
      </c>
      <c r="P15" s="25" t="n">
        <f aca="false">O15+N15</f>
        <v>87300.606105</v>
      </c>
      <c r="Q15" s="23" t="n">
        <f aca="false">N14*(1+$B$2)</f>
        <v>81488.6495625</v>
      </c>
      <c r="R15" s="2" t="n">
        <f aca="false">M15*(1+$B$7)</f>
        <v>2372</v>
      </c>
      <c r="S15" s="2" t="n">
        <f aca="false">IF(S14&gt;R15+Q15,S14,R15+Q15)</f>
        <v>83860.6495625</v>
      </c>
      <c r="T15" s="2" t="n">
        <f aca="false">S15*0.07</f>
        <v>5870.245469375</v>
      </c>
      <c r="U15" s="25" t="n">
        <f aca="false">T15+S15</f>
        <v>89730.895031875</v>
      </c>
      <c r="V15" s="23" t="n">
        <f aca="false">S14*(1+$B$3)</f>
        <v>83813.952726625</v>
      </c>
      <c r="W15" s="2" t="n">
        <f aca="false">R15*(1+$B$7)</f>
        <v>2372</v>
      </c>
      <c r="X15" s="2" t="n">
        <f aca="false">IF(X14&gt;W15+V15,X14,W15+V15)</f>
        <v>86185.952726625</v>
      </c>
      <c r="Y15" s="2" t="n">
        <f aca="false">X15*0.07</f>
        <v>6033.01669086375</v>
      </c>
      <c r="Z15" s="25" t="n">
        <f aca="false">Y15+X15</f>
        <v>92218.9694174888</v>
      </c>
      <c r="AA15" s="23" t="n">
        <f aca="false">X14*(1+$B$4)</f>
        <v>86621.3014717069</v>
      </c>
      <c r="AB15" s="2" t="n">
        <f aca="false">W15*(1+$B$7)</f>
        <v>2372</v>
      </c>
      <c r="AC15" s="2" t="n">
        <f aca="false">IF(AC14&gt;AB15+AA15,AC14,AB15+AA15)</f>
        <v>88993.3014717069</v>
      </c>
      <c r="AD15" s="2" t="n">
        <f aca="false">AC15*0.07</f>
        <v>6229.53110301948</v>
      </c>
      <c r="AE15" s="25" t="n">
        <f aca="false">AD15+AC15</f>
        <v>95222.8325747264</v>
      </c>
      <c r="AF15" s="23" t="n">
        <f aca="false">AC14*(1+$B$5)</f>
        <v>89518.9194636416</v>
      </c>
      <c r="AG15" s="2" t="n">
        <f aca="false">AB15*(1+$B$7)</f>
        <v>2372</v>
      </c>
      <c r="AH15" s="2" t="n">
        <f aca="false">IF(AH14&gt;AG15+AF15,AH14,AG15+AF15)</f>
        <v>91890.9194636416</v>
      </c>
      <c r="AI15" s="2" t="n">
        <f aca="false">AH15*0.07</f>
        <v>6432.36436245491</v>
      </c>
      <c r="AJ15" s="25" t="n">
        <f aca="false">AI15+AH15</f>
        <v>98323.2838260965</v>
      </c>
    </row>
    <row r="16" customFormat="false" ht="15" hidden="false" customHeight="false" outlineLevel="0" collapsed="false">
      <c r="A16" s="1" t="n">
        <v>6</v>
      </c>
      <c r="B16" s="2" t="n">
        <v>77570</v>
      </c>
      <c r="C16" s="2" t="n">
        <v>2937</v>
      </c>
      <c r="D16" s="2" t="n">
        <f aca="false">+C16+B16</f>
        <v>80507</v>
      </c>
      <c r="E16" s="23" t="n">
        <f aca="false">D15*(1+$B$6)</f>
        <v>79436.475</v>
      </c>
      <c r="F16" s="2" t="n">
        <f aca="false">C16</f>
        <v>2937</v>
      </c>
      <c r="G16" s="2" t="n">
        <f aca="false">+E16+F16</f>
        <v>82373.475</v>
      </c>
      <c r="H16" s="2" t="n">
        <f aca="false">G16*0.07</f>
        <v>5766.14325</v>
      </c>
      <c r="I16" s="25" t="n">
        <f aca="false">H16+G16</f>
        <v>88139.61825</v>
      </c>
      <c r="J16" s="1" t="n">
        <v>6</v>
      </c>
      <c r="K16" s="1" t="n">
        <v>6</v>
      </c>
      <c r="L16" s="23" t="n">
        <f aca="false">G15*(1+$B$1)</f>
        <v>81727.8735</v>
      </c>
      <c r="M16" s="2" t="n">
        <f aca="false">F16*(1+$B$7)</f>
        <v>2937</v>
      </c>
      <c r="N16" s="2" t="n">
        <f aca="false">IF(N15&gt;M16+L16, N15, M16+L16)</f>
        <v>84664.8735</v>
      </c>
      <c r="O16" s="2" t="n">
        <f aca="false">N16*0.07</f>
        <v>5926.541145</v>
      </c>
      <c r="P16" s="25" t="n">
        <f aca="false">O16+N16</f>
        <v>90591.414645</v>
      </c>
      <c r="Q16" s="23" t="n">
        <f aca="false">N15*(1+$B$2)</f>
        <v>84037.032045</v>
      </c>
      <c r="R16" s="2" t="n">
        <f aca="false">M16*(1+$B$7)</f>
        <v>2937</v>
      </c>
      <c r="S16" s="2" t="n">
        <f aca="false">IF(S15&gt;R16+Q16,S15,R16+Q16)</f>
        <v>86974.032045</v>
      </c>
      <c r="T16" s="2" t="n">
        <f aca="false">S16*0.07</f>
        <v>6088.18224315</v>
      </c>
      <c r="U16" s="25" t="n">
        <f aca="false">T16+S16</f>
        <v>93062.21428815</v>
      </c>
      <c r="V16" s="23" t="n">
        <f aca="false">S15*(1+$B$3)</f>
        <v>86376.469049375</v>
      </c>
      <c r="W16" s="2" t="n">
        <f aca="false">R16*(1+$B$7)</f>
        <v>2937</v>
      </c>
      <c r="X16" s="2" t="n">
        <f aca="false">IF(X15&gt;W16+V16,X15,W16+V16)</f>
        <v>89313.469049375</v>
      </c>
      <c r="Y16" s="2" t="n">
        <f aca="false">X16*0.07</f>
        <v>6251.94283345625</v>
      </c>
      <c r="Z16" s="25" t="n">
        <f aca="false">Y16+X16</f>
        <v>95565.4118828313</v>
      </c>
      <c r="AA16" s="23" t="n">
        <f aca="false">X15*(1+$B$4)</f>
        <v>89202.4610720569</v>
      </c>
      <c r="AB16" s="2" t="n">
        <f aca="false">W16*(1+$B$7)</f>
        <v>2937</v>
      </c>
      <c r="AC16" s="2" t="n">
        <f aca="false">IF(AC15&gt;AB16+AA16,AC15,AB16+AA16)</f>
        <v>92139.4610720569</v>
      </c>
      <c r="AD16" s="2" t="n">
        <f aca="false">AC16*0.07</f>
        <v>6449.76227504398</v>
      </c>
      <c r="AE16" s="25" t="n">
        <f aca="false">AD16+AC16</f>
        <v>98589.2233471009</v>
      </c>
      <c r="AF16" s="23" t="n">
        <f aca="false">AC15*(1+$B$5)</f>
        <v>92108.0670232166</v>
      </c>
      <c r="AG16" s="2" t="n">
        <f aca="false">AB16*(1+$B$7)</f>
        <v>2937</v>
      </c>
      <c r="AH16" s="2" t="n">
        <f aca="false">IF(AH15&gt;AG16+AF16,AH15,AG16+AF16)</f>
        <v>95045.0670232166</v>
      </c>
      <c r="AI16" s="2" t="n">
        <f aca="false">AH16*0.07</f>
        <v>6653.15469162516</v>
      </c>
      <c r="AJ16" s="25" t="n">
        <f aca="false">AI16+AH16</f>
        <v>101698.221714842</v>
      </c>
    </row>
    <row r="17" customFormat="false" ht="15" hidden="false" customHeight="false" outlineLevel="0" collapsed="false">
      <c r="A17" s="1" t="n">
        <v>7</v>
      </c>
      <c r="B17" s="2" t="n">
        <v>80617</v>
      </c>
      <c r="C17" s="2" t="n">
        <v>3106</v>
      </c>
      <c r="D17" s="2" t="n">
        <f aca="false">+C17+B17</f>
        <v>83723</v>
      </c>
      <c r="E17" s="23" t="n">
        <f aca="false">D16*(1+$B$6)</f>
        <v>82519.675</v>
      </c>
      <c r="F17" s="2" t="n">
        <f aca="false">C17</f>
        <v>3106</v>
      </c>
      <c r="G17" s="2" t="n">
        <f aca="false">+E17+F17</f>
        <v>85625.675</v>
      </c>
      <c r="H17" s="2" t="n">
        <f aca="false">G17*0.07</f>
        <v>5993.79725</v>
      </c>
      <c r="I17" s="25" t="n">
        <f aca="false">H17+G17</f>
        <v>91619.47225</v>
      </c>
      <c r="J17" s="1" t="n">
        <v>7</v>
      </c>
      <c r="K17" s="1" t="n">
        <v>7</v>
      </c>
      <c r="L17" s="23" t="n">
        <f aca="false">G16*(1+$B$1)</f>
        <v>84844.67925</v>
      </c>
      <c r="M17" s="2" t="n">
        <f aca="false">F17*(1+$B$7)</f>
        <v>3106</v>
      </c>
      <c r="N17" s="2" t="n">
        <f aca="false">IF(N16&gt;M17+L17, N16, M17+L17)</f>
        <v>87950.67925</v>
      </c>
      <c r="O17" s="2" t="n">
        <f aca="false">N17*0.07</f>
        <v>6156.5475475</v>
      </c>
      <c r="P17" s="25" t="n">
        <f aca="false">O17+N17</f>
        <v>94107.2267975</v>
      </c>
      <c r="Q17" s="23" t="n">
        <f aca="false">N16*(1+$B$2)</f>
        <v>87204.819705</v>
      </c>
      <c r="R17" s="2" t="n">
        <f aca="false">M17*(1+$B$7)</f>
        <v>3106</v>
      </c>
      <c r="S17" s="2" t="n">
        <f aca="false">IF(S16&gt;R17+Q17,S16,R17+Q17)</f>
        <v>90310.819705</v>
      </c>
      <c r="T17" s="2" t="n">
        <f aca="false">S17*0.07</f>
        <v>6321.75737935</v>
      </c>
      <c r="U17" s="25" t="n">
        <f aca="false">T17+S17</f>
        <v>96632.57708435</v>
      </c>
      <c r="V17" s="23" t="n">
        <f aca="false">S16*(1+$B$3)</f>
        <v>89583.25300635</v>
      </c>
      <c r="W17" s="2" t="n">
        <f aca="false">R17*(1+$B$7)</f>
        <v>3106</v>
      </c>
      <c r="X17" s="2" t="n">
        <f aca="false">IF(X16&gt;W17+V17,X16,W17+V17)</f>
        <v>92689.25300635</v>
      </c>
      <c r="Y17" s="2" t="n">
        <f aca="false">X17*0.07</f>
        <v>6488.2477104445</v>
      </c>
      <c r="Z17" s="25" t="n">
        <f aca="false">Y17+X17</f>
        <v>99177.5007167945</v>
      </c>
      <c r="AA17" s="23" t="n">
        <f aca="false">X16*(1+$B$4)</f>
        <v>92439.4404661031</v>
      </c>
      <c r="AB17" s="2" t="n">
        <f aca="false">W17*(1+$B$7)</f>
        <v>3106</v>
      </c>
      <c r="AC17" s="2" t="n">
        <f aca="false">IF(AC16&gt;AB17+AA17,AC16,AB17+AA17)</f>
        <v>95545.4404661031</v>
      </c>
      <c r="AD17" s="2" t="n">
        <f aca="false">AC17*0.07</f>
        <v>6688.18083262722</v>
      </c>
      <c r="AE17" s="25" t="n">
        <f aca="false">AD17+AC17</f>
        <v>102233.62129873</v>
      </c>
      <c r="AF17" s="23" t="n">
        <f aca="false">AC16*(1+$B$5)</f>
        <v>95364.3422095789</v>
      </c>
      <c r="AG17" s="2" t="n">
        <f aca="false">AB17*(1+$B$7)</f>
        <v>3106</v>
      </c>
      <c r="AH17" s="2" t="n">
        <f aca="false">IF(AH16&gt;AG17+AF17,AH16,AG17+AF17)</f>
        <v>98470.3422095789</v>
      </c>
      <c r="AI17" s="2" t="n">
        <f aca="false">AH17*0.07</f>
        <v>6892.92395467052</v>
      </c>
      <c r="AJ17" s="25" t="n">
        <f aca="false">AI17+AH17</f>
        <v>105363.266164249</v>
      </c>
    </row>
    <row r="18" customFormat="false" ht="15" hidden="false" customHeight="false" outlineLevel="0" collapsed="false">
      <c r="A18" s="1" t="n">
        <v>8</v>
      </c>
      <c r="B18" s="2" t="n">
        <v>85889</v>
      </c>
      <c r="C18" s="2" t="n">
        <v>3106</v>
      </c>
      <c r="D18" s="2" t="n">
        <f aca="false">+C18+B18</f>
        <v>88995</v>
      </c>
      <c r="E18" s="23" t="n">
        <f aca="false">D17*(1+$B$6)</f>
        <v>85816.075</v>
      </c>
      <c r="F18" s="2" t="n">
        <f aca="false">C18</f>
        <v>3106</v>
      </c>
      <c r="G18" s="2" t="n">
        <f aca="false">+E18+F18</f>
        <v>88922.075</v>
      </c>
      <c r="H18" s="2" t="n">
        <f aca="false">G18*0.07</f>
        <v>6224.54525</v>
      </c>
      <c r="I18" s="25" t="n">
        <f aca="false">H18+G18</f>
        <v>95146.62025</v>
      </c>
      <c r="J18" s="1" t="n">
        <v>8</v>
      </c>
      <c r="K18" s="1" t="n">
        <v>8</v>
      </c>
      <c r="L18" s="23" t="n">
        <f aca="false">G17*(1+$B$1)</f>
        <v>88194.44525</v>
      </c>
      <c r="M18" s="2" t="n">
        <f aca="false">F18*(1+$B$7)</f>
        <v>3106</v>
      </c>
      <c r="N18" s="2" t="n">
        <f aca="false">IF(N17&gt;M18+L18, N17, M18+L18)</f>
        <v>91300.44525</v>
      </c>
      <c r="O18" s="2" t="n">
        <f aca="false">N18*0.07</f>
        <v>6391.0311675</v>
      </c>
      <c r="P18" s="25" t="n">
        <f aca="false">O18+N18</f>
        <v>97691.4764175</v>
      </c>
      <c r="Q18" s="23" t="n">
        <f aca="false">N17*(1+$B$2)</f>
        <v>90589.1996275</v>
      </c>
      <c r="R18" s="2" t="n">
        <f aca="false">M18*(1+$B$7)</f>
        <v>3106</v>
      </c>
      <c r="S18" s="2" t="n">
        <f aca="false">IF(S17&gt;R18+Q18,S17,R18+Q18)</f>
        <v>93695.1996275</v>
      </c>
      <c r="T18" s="2" t="n">
        <f aca="false">S18*0.07</f>
        <v>6558.663973925</v>
      </c>
      <c r="U18" s="25" t="n">
        <f aca="false">T18+S18</f>
        <v>100253.863601425</v>
      </c>
      <c r="V18" s="23" t="n">
        <f aca="false">S17*(1+$B$3)</f>
        <v>93020.14429615</v>
      </c>
      <c r="W18" s="2" t="n">
        <f aca="false">R18*(1+$B$7)</f>
        <v>3106</v>
      </c>
      <c r="X18" s="2" t="n">
        <f aca="false">IF(X17&gt;W18+V18,X17,W18+V18)</f>
        <v>96126.14429615</v>
      </c>
      <c r="Y18" s="2" t="n">
        <f aca="false">X18*0.07</f>
        <v>6728.8301007305</v>
      </c>
      <c r="Z18" s="25" t="n">
        <f aca="false">Y18+X18</f>
        <v>102854.974396881</v>
      </c>
      <c r="AA18" s="23" t="n">
        <f aca="false">X17*(1+$B$4)</f>
        <v>95933.3768615722</v>
      </c>
      <c r="AB18" s="2" t="n">
        <f aca="false">W18*(1+$B$7)</f>
        <v>3106</v>
      </c>
      <c r="AC18" s="2" t="n">
        <f aca="false">IF(AC17&gt;AB18+AA18,AC17,AB18+AA18)</f>
        <v>99039.3768615722</v>
      </c>
      <c r="AD18" s="2" t="n">
        <f aca="false">AC18*0.07</f>
        <v>6932.75638031006</v>
      </c>
      <c r="AE18" s="25" t="n">
        <f aca="false">AD18+AC18</f>
        <v>105972.133241882</v>
      </c>
      <c r="AF18" s="23" t="n">
        <f aca="false">AC17*(1+$B$5)</f>
        <v>98889.5308824167</v>
      </c>
      <c r="AG18" s="2" t="n">
        <f aca="false">AB18*(1+$B$7)</f>
        <v>3106</v>
      </c>
      <c r="AH18" s="2" t="n">
        <f aca="false">IF(AH17&gt;AG18+AF18,AH17,AG18+AF18)</f>
        <v>101995.530882417</v>
      </c>
      <c r="AI18" s="2" t="n">
        <f aca="false">AH18*0.07</f>
        <v>7139.68716176917</v>
      </c>
      <c r="AJ18" s="25" t="n">
        <f aca="false">AI18+AH18</f>
        <v>109135.218044186</v>
      </c>
    </row>
    <row r="19" customFormat="false" ht="15" hidden="false" customHeight="false" outlineLevel="0" collapsed="false">
      <c r="A19" s="1" t="n">
        <v>9</v>
      </c>
      <c r="B19" s="2" t="n">
        <v>91212</v>
      </c>
      <c r="C19" s="2" t="n">
        <v>3106</v>
      </c>
      <c r="D19" s="26" t="n">
        <f aca="false">+C19+B19</f>
        <v>94318</v>
      </c>
      <c r="E19" s="23" t="n">
        <f aca="false">D18*(1+$B$6)</f>
        <v>91219.875</v>
      </c>
      <c r="F19" s="2" t="n">
        <f aca="false">C19</f>
        <v>3106</v>
      </c>
      <c r="G19" s="2" t="n">
        <f aca="false">+E19+F19</f>
        <v>94325.875</v>
      </c>
      <c r="H19" s="2" t="n">
        <f aca="false">G19*0.07</f>
        <v>6602.81125</v>
      </c>
      <c r="I19" s="25" t="n">
        <f aca="false">H19+G19</f>
        <v>100928.68625</v>
      </c>
      <c r="J19" s="1" t="n">
        <v>9</v>
      </c>
      <c r="K19" s="1" t="n">
        <v>9</v>
      </c>
      <c r="L19" s="23" t="n">
        <f aca="false">G18*(1+$B$1)</f>
        <v>91589.73725</v>
      </c>
      <c r="M19" s="2" t="n">
        <f aca="false">F19*(1+$B$7)</f>
        <v>3106</v>
      </c>
      <c r="N19" s="2" t="n">
        <f aca="false">IF(N18&gt;M19+L19, N18, M19+L19)</f>
        <v>94695.73725</v>
      </c>
      <c r="O19" s="2" t="n">
        <f aca="false">N19*0.07</f>
        <v>6628.7016075</v>
      </c>
      <c r="P19" s="25" t="n">
        <f aca="false">O19+N19</f>
        <v>101324.4388575</v>
      </c>
      <c r="Q19" s="23" t="n">
        <f aca="false">N18*(1+$B$2)</f>
        <v>94039.4586075</v>
      </c>
      <c r="R19" s="2" t="n">
        <f aca="false">M19*(1+$B$7)</f>
        <v>3106</v>
      </c>
      <c r="S19" s="2" t="n">
        <f aca="false">IF(S18&gt;R19+Q19,S18,R19+Q19)</f>
        <v>97145.4586075</v>
      </c>
      <c r="T19" s="2" t="n">
        <f aca="false">S19*0.07</f>
        <v>6800.182102525</v>
      </c>
      <c r="U19" s="25" t="n">
        <f aca="false">T19+S19</f>
        <v>103945.640710025</v>
      </c>
      <c r="V19" s="23" t="n">
        <f aca="false">S18*(1+$B$3)</f>
        <v>96506.055616325</v>
      </c>
      <c r="W19" s="2" t="n">
        <f aca="false">R19*(1+$B$7)</f>
        <v>3106</v>
      </c>
      <c r="X19" s="2" t="n">
        <f aca="false">IF(X18&gt;W19+V19,X18,W19+V19)</f>
        <v>99612.055616325</v>
      </c>
      <c r="Y19" s="2" t="n">
        <f aca="false">X19*0.07</f>
        <v>6972.84389314275</v>
      </c>
      <c r="Z19" s="25" t="n">
        <f aca="false">Y19+X19</f>
        <v>106584.899509468</v>
      </c>
      <c r="AA19" s="23" t="n">
        <f aca="false">X18*(1+$B$4)</f>
        <v>99490.5593465153</v>
      </c>
      <c r="AB19" s="2" t="n">
        <f aca="false">W19*(1+$B$7)</f>
        <v>3106</v>
      </c>
      <c r="AC19" s="2" t="n">
        <f aca="false">IF(AC18&gt;AB19+AA19,AC18,AB19+AA19)</f>
        <v>102596.559346515</v>
      </c>
      <c r="AD19" s="2" t="n">
        <f aca="false">AC19*0.07</f>
        <v>7181.75915425607</v>
      </c>
      <c r="AE19" s="25" t="n">
        <f aca="false">AD19+AC19</f>
        <v>109778.318500771</v>
      </c>
      <c r="AF19" s="23" t="n">
        <f aca="false">AC18*(1+$B$5)</f>
        <v>102505.755051727</v>
      </c>
      <c r="AG19" s="2" t="n">
        <f aca="false">AB19*(1+$B$7)</f>
        <v>3106</v>
      </c>
      <c r="AH19" s="2" t="n">
        <f aca="false">IF(AH18&gt;AG19+AF19,AH18,AG19+AF19)</f>
        <v>105611.755051727</v>
      </c>
      <c r="AI19" s="2" t="n">
        <f aca="false">AH19*0.07</f>
        <v>7392.82285362091</v>
      </c>
      <c r="AJ19" s="25" t="n">
        <f aca="false">AI19+AH19</f>
        <v>113004.577905348</v>
      </c>
    </row>
    <row r="20" customFormat="false" ht="15" hidden="false" customHeight="false" outlineLevel="0" collapsed="false">
      <c r="A20" s="1" t="n">
        <v>10</v>
      </c>
      <c r="B20" s="2" t="n">
        <v>96176</v>
      </c>
      <c r="C20" s="2" t="n">
        <v>2937</v>
      </c>
      <c r="D20" s="2" t="n">
        <f aca="false">+C20+B20</f>
        <v>99113</v>
      </c>
      <c r="E20" s="23" t="n">
        <f aca="false">D19*(1+$B$6)</f>
        <v>96675.95</v>
      </c>
      <c r="F20" s="2" t="n">
        <f aca="false">C20</f>
        <v>2937</v>
      </c>
      <c r="G20" s="2" t="n">
        <f aca="false">+E20+F20</f>
        <v>99612.95</v>
      </c>
      <c r="H20" s="2" t="n">
        <f aca="false">G20*0.07</f>
        <v>6972.9065</v>
      </c>
      <c r="I20" s="25" t="n">
        <f aca="false">H20+G20</f>
        <v>106585.8565</v>
      </c>
      <c r="J20" s="1" t="n">
        <v>10</v>
      </c>
      <c r="K20" s="1" t="n">
        <v>10</v>
      </c>
      <c r="L20" s="23" t="n">
        <f aca="false">G19*(1+$B$1)</f>
        <v>97155.65125</v>
      </c>
      <c r="M20" s="2" t="n">
        <f aca="false">F20*(1+$B$7)</f>
        <v>2937</v>
      </c>
      <c r="N20" s="2" t="n">
        <f aca="false">IF(N19&gt;M20+L20, N19, M20+L20)</f>
        <v>100092.65125</v>
      </c>
      <c r="O20" s="2" t="n">
        <f aca="false">N20*0.07</f>
        <v>7006.4855875</v>
      </c>
      <c r="P20" s="25" t="n">
        <f aca="false">O20+N20</f>
        <v>107099.1368375</v>
      </c>
      <c r="Q20" s="23" t="n">
        <f aca="false">N19*(1+$B$2)</f>
        <v>97536.6093675</v>
      </c>
      <c r="R20" s="2" t="n">
        <f aca="false">M20*(1+$B$7)</f>
        <v>2937</v>
      </c>
      <c r="S20" s="2" t="n">
        <f aca="false">IF(S19&gt;R20+Q20,S19,R20+Q20)</f>
        <v>100473.6093675</v>
      </c>
      <c r="T20" s="2" t="n">
        <f aca="false">S20*0.07</f>
        <v>7033.152655725</v>
      </c>
      <c r="U20" s="25" t="n">
        <f aca="false">T20+S20</f>
        <v>107506.762023225</v>
      </c>
      <c r="V20" s="23" t="n">
        <f aca="false">S19*(1+$B$3)</f>
        <v>100059.822365725</v>
      </c>
      <c r="W20" s="2" t="n">
        <f aca="false">R20*(1+$B$7)</f>
        <v>2937</v>
      </c>
      <c r="X20" s="2" t="n">
        <f aca="false">IF(X19&gt;W20+V20,X19,W20+V20)</f>
        <v>102996.822365725</v>
      </c>
      <c r="Y20" s="2" t="n">
        <f aca="false">X20*0.07</f>
        <v>7209.77756560075</v>
      </c>
      <c r="Z20" s="25" t="n">
        <f aca="false">Y20+X20</f>
        <v>110206.599931326</v>
      </c>
      <c r="AA20" s="23" t="n">
        <f aca="false">X19*(1+$B$4)</f>
        <v>103098.477562896</v>
      </c>
      <c r="AB20" s="2" t="n">
        <f aca="false">W20*(1+$B$7)</f>
        <v>2937</v>
      </c>
      <c r="AC20" s="2" t="n">
        <f aca="false">IF(AC19&gt;AB20+AA20,AC19,AB20+AA20)</f>
        <v>106035.477562896</v>
      </c>
      <c r="AD20" s="2" t="n">
        <f aca="false">AC20*0.07</f>
        <v>7422.48342940275</v>
      </c>
      <c r="AE20" s="25" t="n">
        <f aca="false">AD20+AC20</f>
        <v>113457.960992299</v>
      </c>
      <c r="AF20" s="23" t="n">
        <f aca="false">AC19*(1+$B$5)</f>
        <v>106187.438923643</v>
      </c>
      <c r="AG20" s="2" t="n">
        <f aca="false">AB20*(1+$B$7)</f>
        <v>2937</v>
      </c>
      <c r="AH20" s="2" t="n">
        <f aca="false">IF(AH19&gt;AG20+AF20,AH19,AG20+AF20)</f>
        <v>109124.438923643</v>
      </c>
      <c r="AI20" s="2" t="n">
        <f aca="false">AH20*0.07</f>
        <v>7638.71072465503</v>
      </c>
      <c r="AJ20" s="25" t="n">
        <f aca="false">AI20+AH20</f>
        <v>116763.149648298</v>
      </c>
    </row>
    <row r="21" customFormat="false" ht="15" hidden="false" customHeight="false" outlineLevel="0" collapsed="false">
      <c r="A21" s="1" t="n">
        <v>11</v>
      </c>
      <c r="B21" s="2" t="n">
        <v>100021</v>
      </c>
      <c r="C21" s="2" t="n">
        <v>2711</v>
      </c>
      <c r="D21" s="26" t="n">
        <f aca="false">+C21+B21</f>
        <v>102732</v>
      </c>
      <c r="E21" s="23" t="n">
        <f aca="false">D20*(1+$B$6)</f>
        <v>101590.825</v>
      </c>
      <c r="F21" s="2" t="n">
        <f aca="false">C21</f>
        <v>2711</v>
      </c>
      <c r="G21" s="2" t="n">
        <f aca="false">+E21+F21</f>
        <v>104301.825</v>
      </c>
      <c r="H21" s="2" t="n">
        <f aca="false">G21*0.07</f>
        <v>7301.12775</v>
      </c>
      <c r="I21" s="25" t="n">
        <f aca="false">H21+G21</f>
        <v>111602.95275</v>
      </c>
      <c r="J21" s="1" t="n">
        <v>11</v>
      </c>
      <c r="K21" s="1" t="n">
        <v>11</v>
      </c>
      <c r="L21" s="23" t="n">
        <f aca="false">G20*(1+$B$1)</f>
        <v>102601.3385</v>
      </c>
      <c r="M21" s="2" t="n">
        <f aca="false">F21*(1+$B$7)</f>
        <v>2711</v>
      </c>
      <c r="N21" s="2" t="n">
        <f aca="false">IF(N20&gt;M21+L21, N20, M21+L21)</f>
        <v>105312.3385</v>
      </c>
      <c r="O21" s="2" t="n">
        <f aca="false">N21*0.07</f>
        <v>7371.863695</v>
      </c>
      <c r="P21" s="25" t="n">
        <f aca="false">O21+N21</f>
        <v>112684.202195</v>
      </c>
      <c r="Q21" s="23" t="n">
        <f aca="false">N20*(1+$B$2)</f>
        <v>103095.4307875</v>
      </c>
      <c r="R21" s="2" t="n">
        <f aca="false">M21*(1+$B$7)</f>
        <v>2711</v>
      </c>
      <c r="S21" s="2" t="n">
        <f aca="false">IF(S20&gt;R21+Q21,S20,R21+Q21)</f>
        <v>105806.4307875</v>
      </c>
      <c r="T21" s="2" t="n">
        <f aca="false">S21*0.07</f>
        <v>7406.450155125</v>
      </c>
      <c r="U21" s="25" t="n">
        <f aca="false">T21+S21</f>
        <v>113212.880942625</v>
      </c>
      <c r="V21" s="23" t="n">
        <f aca="false">S20*(1+$B$3)</f>
        <v>103487.817648525</v>
      </c>
      <c r="W21" s="2" t="n">
        <f aca="false">R21*(1+$B$7)</f>
        <v>2711</v>
      </c>
      <c r="X21" s="2" t="n">
        <f aca="false">IF(X20&gt;W21+V21,X20,W21+V21)</f>
        <v>106198.817648525</v>
      </c>
      <c r="Y21" s="2" t="n">
        <f aca="false">X21*0.07</f>
        <v>7433.91723539675</v>
      </c>
      <c r="Z21" s="25" t="n">
        <f aca="false">Y21+X21</f>
        <v>113632.734883922</v>
      </c>
      <c r="AA21" s="23" t="n">
        <f aca="false">X20*(1+$B$4)</f>
        <v>106601.711148525</v>
      </c>
      <c r="AB21" s="2" t="n">
        <f aca="false">W21*(1+$B$7)</f>
        <v>2711</v>
      </c>
      <c r="AC21" s="2" t="n">
        <f aca="false">IF(AC20&gt;AB21+AA21,AC20,AB21+AA21)</f>
        <v>109312.711148525</v>
      </c>
      <c r="AD21" s="2" t="n">
        <f aca="false">AC21*0.07</f>
        <v>7651.88978039678</v>
      </c>
      <c r="AE21" s="25" t="n">
        <f aca="false">AD21+AC21</f>
        <v>116964.600928922</v>
      </c>
      <c r="AF21" s="23" t="n">
        <f aca="false">AC20*(1+$B$5)</f>
        <v>109746.719277598</v>
      </c>
      <c r="AG21" s="2" t="n">
        <f aca="false">AB21*(1+$B$7)</f>
        <v>2711</v>
      </c>
      <c r="AH21" s="2" t="n">
        <f aca="false">IF(AH20&gt;AG21+AF21,AH20,AG21+AF21)</f>
        <v>112457.719277598</v>
      </c>
      <c r="AI21" s="2" t="n">
        <f aca="false">AH21*0.07</f>
        <v>7872.04034943184</v>
      </c>
      <c r="AJ21" s="25" t="n">
        <f aca="false">AI21+AH21</f>
        <v>120329.75962703</v>
      </c>
    </row>
    <row r="22" customFormat="false" ht="15" hidden="false" customHeight="false" outlineLevel="0" collapsed="false">
      <c r="A22" s="1" t="n">
        <v>12</v>
      </c>
      <c r="B22" s="2" t="n">
        <v>103042</v>
      </c>
      <c r="C22" s="2" t="n">
        <v>2259</v>
      </c>
      <c r="D22" s="26" t="n">
        <f aca="false">+C22+B22</f>
        <v>105301</v>
      </c>
      <c r="E22" s="23" t="n">
        <f aca="false">D21*(1+$B$6)</f>
        <v>105300.3</v>
      </c>
      <c r="F22" s="2" t="n">
        <f aca="false">C22</f>
        <v>2259</v>
      </c>
      <c r="G22" s="2" t="n">
        <f aca="false">+E22+F22</f>
        <v>107559.3</v>
      </c>
      <c r="H22" s="2" t="n">
        <f aca="false">G22*0.07</f>
        <v>7529.151</v>
      </c>
      <c r="I22" s="25" t="n">
        <f aca="false">H22+G22</f>
        <v>115088.451</v>
      </c>
      <c r="J22" s="1" t="n">
        <v>12</v>
      </c>
      <c r="K22" s="1" t="n">
        <v>12</v>
      </c>
      <c r="L22" s="23" t="n">
        <f aca="false">G21*(1+$B$1)</f>
        <v>107430.87975</v>
      </c>
      <c r="M22" s="2" t="n">
        <f aca="false">F22*(1+$B$7)</f>
        <v>2259</v>
      </c>
      <c r="N22" s="2" t="n">
        <f aca="false">IF(N21&gt;M22+L22, N21, M22+L22)</f>
        <v>109689.87975</v>
      </c>
      <c r="O22" s="2" t="n">
        <f aca="false">N22*0.07</f>
        <v>7678.2915825</v>
      </c>
      <c r="P22" s="25" t="n">
        <f aca="false">O22+N22</f>
        <v>117368.1713325</v>
      </c>
      <c r="Q22" s="23" t="n">
        <f aca="false">N21*(1+$B$2)</f>
        <v>108471.708655</v>
      </c>
      <c r="R22" s="2" t="n">
        <f aca="false">M22*(1+$B$7)</f>
        <v>2259</v>
      </c>
      <c r="S22" s="2" t="n">
        <f aca="false">IF(S21&gt;R22+Q22,S21,R22+Q22)</f>
        <v>110730.708655</v>
      </c>
      <c r="T22" s="2" t="n">
        <f aca="false">S22*0.07</f>
        <v>7751.14960585</v>
      </c>
      <c r="U22" s="25" t="n">
        <f aca="false">T22+S22</f>
        <v>118481.85826085</v>
      </c>
      <c r="V22" s="23" t="n">
        <f aca="false">S21*(1+$B$3)</f>
        <v>108980.623711125</v>
      </c>
      <c r="W22" s="2" t="n">
        <f aca="false">R22*(1+$B$7)</f>
        <v>2259</v>
      </c>
      <c r="X22" s="2" t="n">
        <f aca="false">IF(X21&gt;W22+V22,X21,W22+V22)</f>
        <v>111239.623711125</v>
      </c>
      <c r="Y22" s="2" t="n">
        <f aca="false">X22*0.07</f>
        <v>7786.77365977875</v>
      </c>
      <c r="Z22" s="25" t="n">
        <f aca="false">Y22+X22</f>
        <v>119026.397370904</v>
      </c>
      <c r="AA22" s="23" t="n">
        <f aca="false">X21*(1+$B$4)</f>
        <v>109915.776266223</v>
      </c>
      <c r="AB22" s="2" t="n">
        <f aca="false">W22*(1+$B$7)</f>
        <v>2259</v>
      </c>
      <c r="AC22" s="2" t="n">
        <f aca="false">IF(AC21&gt;AB22+AA22,AC21,AB22+AA22)</f>
        <v>112174.776266223</v>
      </c>
      <c r="AD22" s="2" t="n">
        <f aca="false">AC22*0.07</f>
        <v>7852.23433863564</v>
      </c>
      <c r="AE22" s="25" t="n">
        <f aca="false">AD22+AC22</f>
        <v>120027.010604859</v>
      </c>
      <c r="AF22" s="23" t="n">
        <f aca="false">AC21*(1+$B$5)</f>
        <v>113138.656038724</v>
      </c>
      <c r="AG22" s="2" t="n">
        <f aca="false">AB22*(1+$B$7)</f>
        <v>2259</v>
      </c>
      <c r="AH22" s="2" t="n">
        <f aca="false">IF(AH21&gt;AG22+AF22,AH21,AG22+AF22)</f>
        <v>115397.656038724</v>
      </c>
      <c r="AI22" s="2" t="n">
        <f aca="false">AH22*0.07</f>
        <v>8077.83592271066</v>
      </c>
      <c r="AJ22" s="25" t="n">
        <f aca="false">AI22+AH22</f>
        <v>123475.491961434</v>
      </c>
    </row>
    <row r="23" customFormat="false" ht="15" hidden="false" customHeight="false" outlineLevel="0" collapsed="false">
      <c r="A23" s="1" t="n">
        <v>13</v>
      </c>
      <c r="B23" s="2" t="n">
        <v>104882</v>
      </c>
      <c r="C23" s="2" t="n">
        <v>1920</v>
      </c>
      <c r="D23" s="26" t="n">
        <f aca="false">+C23+B23</f>
        <v>106802</v>
      </c>
      <c r="E23" s="23" t="n">
        <f aca="false">D22*(1+$B$6)</f>
        <v>107933.525</v>
      </c>
      <c r="F23" s="2" t="n">
        <f aca="false">C23</f>
        <v>1920</v>
      </c>
      <c r="G23" s="2" t="n">
        <f aca="false">+E23+F23</f>
        <v>109853.525</v>
      </c>
      <c r="H23" s="2" t="n">
        <f aca="false">G23*0.07</f>
        <v>7689.74675</v>
      </c>
      <c r="I23" s="25" t="n">
        <f aca="false">H23+G23</f>
        <v>117543.27175</v>
      </c>
      <c r="J23" s="1" t="n">
        <v>13</v>
      </c>
      <c r="K23" s="1" t="n">
        <v>13</v>
      </c>
      <c r="L23" s="23" t="n">
        <f aca="false">G22*(1+$B$1)</f>
        <v>110786.079</v>
      </c>
      <c r="M23" s="2" t="n">
        <f aca="false">F23*(1+$B$7)</f>
        <v>1920</v>
      </c>
      <c r="N23" s="2" t="n">
        <f aca="false">IF(N22&gt;M23+L23, N22, M23+L23)</f>
        <v>112706.079</v>
      </c>
      <c r="O23" s="2" t="n">
        <f aca="false">N23*0.07</f>
        <v>7889.42553</v>
      </c>
      <c r="P23" s="25" t="n">
        <f aca="false">O23+N23</f>
        <v>120595.50453</v>
      </c>
      <c r="Q23" s="23" t="n">
        <f aca="false">N22*(1+$B$2)</f>
        <v>112980.5761425</v>
      </c>
      <c r="R23" s="2" t="n">
        <f aca="false">M23*(1+$B$7)</f>
        <v>1920</v>
      </c>
      <c r="S23" s="2" t="n">
        <f aca="false">IF(S22&gt;R23+Q23,S22,R23+Q23)</f>
        <v>114900.5761425</v>
      </c>
      <c r="T23" s="2" t="n">
        <f aca="false">S23*0.07</f>
        <v>8043.040329975</v>
      </c>
      <c r="U23" s="25" t="n">
        <f aca="false">T23+S23</f>
        <v>122943.616472475</v>
      </c>
      <c r="V23" s="23" t="n">
        <f aca="false">S22*(1+$B$3)</f>
        <v>114052.62991465</v>
      </c>
      <c r="W23" s="2" t="n">
        <f aca="false">R23*(1+$B$7)</f>
        <v>1920</v>
      </c>
      <c r="X23" s="2" t="n">
        <f aca="false">IF(X22&gt;W23+V23,X22,W23+V23)</f>
        <v>115972.62991465</v>
      </c>
      <c r="Y23" s="2" t="n">
        <f aca="false">X23*0.07</f>
        <v>8118.0840940255</v>
      </c>
      <c r="Z23" s="25" t="n">
        <f aca="false">Y23+X23</f>
        <v>124090.714008675</v>
      </c>
      <c r="AA23" s="23" t="n">
        <f aca="false">X22*(1+$B$4)</f>
        <v>115133.010541014</v>
      </c>
      <c r="AB23" s="2" t="n">
        <f aca="false">W23*(1+$B$7)</f>
        <v>1920</v>
      </c>
      <c r="AC23" s="2" t="n">
        <f aca="false">IF(AC22&gt;AB23+AA23,AC22,AB23+AA23)</f>
        <v>117053.010541014</v>
      </c>
      <c r="AD23" s="2" t="n">
        <f aca="false">AC23*0.07</f>
        <v>8193.710737871</v>
      </c>
      <c r="AE23" s="25" t="n">
        <f aca="false">AD23+AC23</f>
        <v>125246.721278885</v>
      </c>
      <c r="AF23" s="23" t="n">
        <f aca="false">AC22*(1+$B$5)</f>
        <v>116100.893435541</v>
      </c>
      <c r="AG23" s="2" t="n">
        <f aca="false">AB23*(1+$B$7)</f>
        <v>1920</v>
      </c>
      <c r="AH23" s="2" t="n">
        <f aca="false">IF(AH22&gt;AG23+AF23,AH22,AG23+AF23)</f>
        <v>118020.893435541</v>
      </c>
      <c r="AI23" s="2" t="n">
        <f aca="false">AH23*0.07</f>
        <v>8261.46254048788</v>
      </c>
      <c r="AJ23" s="25" t="n">
        <f aca="false">AI23+AH23</f>
        <v>126282.355976029</v>
      </c>
    </row>
    <row r="24" customFormat="false" ht="15" hidden="false" customHeight="false" outlineLevel="0" collapsed="false">
      <c r="A24" s="1" t="s">
        <v>8</v>
      </c>
      <c r="B24" s="2" t="n">
        <v>106912</v>
      </c>
      <c r="C24" s="2" t="n">
        <v>1638</v>
      </c>
      <c r="D24" s="26" t="n">
        <f aca="false">+C24+B24</f>
        <v>108550</v>
      </c>
      <c r="E24" s="23" t="n">
        <f aca="false">D23*(1+$B$6)</f>
        <v>109472.05</v>
      </c>
      <c r="F24" s="2" t="n">
        <f aca="false">C24</f>
        <v>1638</v>
      </c>
      <c r="G24" s="2" t="n">
        <f aca="false">+E24+F24</f>
        <v>111110.05</v>
      </c>
      <c r="H24" s="2" t="n">
        <f aca="false">G24*0.07</f>
        <v>7777.7035</v>
      </c>
      <c r="I24" s="25" t="n">
        <f aca="false">H24+G24</f>
        <v>118887.7535</v>
      </c>
      <c r="J24" s="1" t="s">
        <v>8</v>
      </c>
      <c r="K24" s="1" t="n">
        <v>14</v>
      </c>
      <c r="L24" s="23" t="n">
        <f aca="false">IF(G23*(1+$B$1)&lt;N23, N23, G23*(1+$B$1))</f>
        <v>113149.13075</v>
      </c>
      <c r="M24" s="2" t="n">
        <f aca="false">F24*(1+$B$7)</f>
        <v>1638</v>
      </c>
      <c r="N24" s="2" t="n">
        <f aca="false">IF(N23&gt;M24+L24, N23, M24+L24)</f>
        <v>114787.13075</v>
      </c>
      <c r="O24" s="2" t="n">
        <f aca="false">N24*0.07</f>
        <v>8035.0991525</v>
      </c>
      <c r="P24" s="25" t="n">
        <f aca="false">O24+N24</f>
        <v>122822.2299025</v>
      </c>
      <c r="Q24" s="23" t="n">
        <f aca="false">IF(N23*(1+$B$2)&lt;S23, S23, N23*(1+$B$2))</f>
        <v>116087.26137</v>
      </c>
      <c r="R24" s="2" t="n">
        <f aca="false">M24*(1+$B$7)</f>
        <v>1638</v>
      </c>
      <c r="S24" s="2" t="n">
        <f aca="false">IF(S23&gt;R24+Q24,S23,R24+Q24)</f>
        <v>117725.26137</v>
      </c>
      <c r="T24" s="2" t="n">
        <f aca="false">S24*0.07</f>
        <v>8240.7682959</v>
      </c>
      <c r="U24" s="25" t="n">
        <f aca="false">T24+S24</f>
        <v>125966.0296659</v>
      </c>
      <c r="V24" s="23" t="n">
        <f aca="false">IF(S23*(1+$B$3)&lt;X23, X23, S23*(1+$B$3))</f>
        <v>118347.593426775</v>
      </c>
      <c r="W24" s="2" t="n">
        <f aca="false">R24*(1+$B$7)</f>
        <v>1638</v>
      </c>
      <c r="X24" s="2" t="n">
        <f aca="false">IF(X23&gt;W24+V24,X23,W24+V24)</f>
        <v>119985.593426775</v>
      </c>
      <c r="Y24" s="2" t="n">
        <f aca="false">X24*0.07</f>
        <v>8398.99153987425</v>
      </c>
      <c r="Z24" s="25" t="n">
        <f aca="false">Y24+X24</f>
        <v>128384.584966649</v>
      </c>
      <c r="AA24" s="23" t="n">
        <f aca="false">IF(X23*(1+$B$4)&lt;AC23, AC23, X23*(1+$B$4))</f>
        <v>120031.671961663</v>
      </c>
      <c r="AB24" s="2" t="n">
        <f aca="false">W24*(1+$B$7)</f>
        <v>1638</v>
      </c>
      <c r="AC24" s="2" t="n">
        <f aca="false">IF(AC23&gt;AB24+AA24,AC23,AB24+AA24)</f>
        <v>121669.671961663</v>
      </c>
      <c r="AD24" s="2" t="n">
        <f aca="false">AC24*0.07</f>
        <v>8516.87703731639</v>
      </c>
      <c r="AE24" s="25" t="n">
        <f aca="false">AD24+AC24</f>
        <v>130186.548998979</v>
      </c>
      <c r="AF24" s="23" t="n">
        <f aca="false">IF(AC23*(1+$B$5)&lt;AH23, AH23, AC23*(1+$B$5))</f>
        <v>121149.86590995</v>
      </c>
      <c r="AG24" s="2" t="n">
        <f aca="false">AB24*(1+$B$7)</f>
        <v>1638</v>
      </c>
      <c r="AH24" s="2" t="n">
        <f aca="false">IF(AH23&gt;AG24+AF24,AH23,AG24+AF24)</f>
        <v>122787.86590995</v>
      </c>
      <c r="AI24" s="2" t="n">
        <f aca="false">AH24*0.07</f>
        <v>8595.15061369649</v>
      </c>
      <c r="AJ24" s="25" t="n">
        <f aca="false">AI24+AH24</f>
        <v>131383.016523646</v>
      </c>
    </row>
    <row r="25" customFormat="false" ht="15" hidden="false" customHeight="false" outlineLevel="0" collapsed="false">
      <c r="A25" s="1" t="s">
        <v>40</v>
      </c>
      <c r="B25" s="2" t="n">
        <v>108644</v>
      </c>
      <c r="C25" s="2" t="n">
        <v>0</v>
      </c>
      <c r="D25" s="26" t="n">
        <f aca="false">+C25+B25</f>
        <v>108644</v>
      </c>
      <c r="E25" s="23" t="n">
        <f aca="false">D24*(1+$B$6)</f>
        <v>111263.75</v>
      </c>
      <c r="F25" s="2" t="n">
        <f aca="false">C25</f>
        <v>0</v>
      </c>
      <c r="G25" s="2" t="n">
        <f aca="false">+E25+F25</f>
        <v>111263.75</v>
      </c>
      <c r="H25" s="2" t="n">
        <f aca="false">G25*0.07</f>
        <v>7788.4625</v>
      </c>
      <c r="I25" s="25" t="n">
        <f aca="false">H25+G25</f>
        <v>119052.2125</v>
      </c>
      <c r="J25" s="1" t="s">
        <v>40</v>
      </c>
      <c r="K25" s="1" t="n">
        <v>15</v>
      </c>
      <c r="L25" s="23" t="n">
        <f aca="false">IF(G24*(1+$B$1)&lt;N24, N24, G24*(1+$B$1))</f>
        <v>114787.13075</v>
      </c>
      <c r="M25" s="2" t="n">
        <f aca="false">F25*(1+$B$7)</f>
        <v>0</v>
      </c>
      <c r="N25" s="2" t="n">
        <f aca="false">IF(N24&gt;M25+L25, N24, M25+L25)</f>
        <v>114787.13075</v>
      </c>
      <c r="O25" s="2" t="n">
        <f aca="false">N25*0.07</f>
        <v>8035.0991525</v>
      </c>
      <c r="P25" s="25" t="n">
        <f aca="false">O25+N25</f>
        <v>122822.2299025</v>
      </c>
      <c r="Q25" s="23" t="n">
        <f aca="false">IF(N24*(1+$B$2)&lt;S24, S24, N24*(1+$B$2))</f>
        <v>118230.7446725</v>
      </c>
      <c r="R25" s="2" t="n">
        <f aca="false">M25*(1+$B$7)</f>
        <v>0</v>
      </c>
      <c r="S25" s="2" t="n">
        <f aca="false">IF(S24&gt;R25+Q25,S24,R25+Q25)</f>
        <v>118230.7446725</v>
      </c>
      <c r="T25" s="2" t="n">
        <f aca="false">S25*0.07</f>
        <v>8276.152127075</v>
      </c>
      <c r="U25" s="25" t="n">
        <f aca="false">T25+S25</f>
        <v>126506.896799575</v>
      </c>
      <c r="V25" s="23" t="n">
        <f aca="false">IF(S24*(1+$B$3)&lt;X24, X24, S24*(1+$B$3))</f>
        <v>121257.0192111</v>
      </c>
      <c r="W25" s="2" t="n">
        <f aca="false">R25*(1+$B$7)</f>
        <v>0</v>
      </c>
      <c r="X25" s="2" t="n">
        <f aca="false">IF(X24&gt;W25+V25,X24,W25+V25)</f>
        <v>121257.0192111</v>
      </c>
      <c r="Y25" s="2" t="n">
        <f aca="false">X25*0.07</f>
        <v>8487.991344777</v>
      </c>
      <c r="Z25" s="25" t="n">
        <f aca="false">Y25+X25</f>
        <v>129745.010555877</v>
      </c>
      <c r="AA25" s="23" t="n">
        <f aca="false">IF(X24*(1+$B$4)&lt;AC24, AC24, X24*(1+$B$4))</f>
        <v>124185.089196712</v>
      </c>
      <c r="AB25" s="2" t="n">
        <f aca="false">W25*(1+$B$7)</f>
        <v>0</v>
      </c>
      <c r="AC25" s="2" t="n">
        <f aca="false">IF(AC24&gt;AB25+AA25,AC24,AB25+AA25)</f>
        <v>124185.089196712</v>
      </c>
      <c r="AD25" s="2" t="n">
        <f aca="false">AC25*0.07</f>
        <v>8692.95624376985</v>
      </c>
      <c r="AE25" s="25" t="n">
        <f aca="false">AD25+AC25</f>
        <v>132878.045440482</v>
      </c>
      <c r="AF25" s="23" t="n">
        <f aca="false">IF(AC24*(1+$B$5)&lt;AH24, AH24, AC24*(1+$B$5))</f>
        <v>125928.110480321</v>
      </c>
      <c r="AG25" s="2" t="n">
        <f aca="false">AB25*(1+$B$7)</f>
        <v>0</v>
      </c>
      <c r="AH25" s="2" t="n">
        <f aca="false">IF(AH24&gt;AG25+AF25,AH24,AG25+AF25)</f>
        <v>125928.110480321</v>
      </c>
      <c r="AI25" s="2" t="n">
        <f aca="false">AH25*0.07</f>
        <v>8814.96773362247</v>
      </c>
      <c r="AJ25" s="25" t="n">
        <f aca="false">AI25+AH25</f>
        <v>134743.078213943</v>
      </c>
    </row>
    <row r="26" customFormat="false" ht="15" hidden="false" customHeight="false" outlineLevel="0" collapsed="false">
      <c r="A26" s="1" t="s">
        <v>41</v>
      </c>
      <c r="B26" s="2" t="n">
        <v>108877</v>
      </c>
      <c r="C26" s="2" t="n">
        <v>0</v>
      </c>
      <c r="D26" s="26" t="n">
        <f aca="false">+C26+B26</f>
        <v>108877</v>
      </c>
      <c r="E26" s="23" t="n">
        <f aca="false">D25*(1+$B$6)</f>
        <v>111360.1</v>
      </c>
      <c r="F26" s="2" t="n">
        <f aca="false">C26</f>
        <v>0</v>
      </c>
      <c r="G26" s="2" t="n">
        <f aca="false">+E26+F26</f>
        <v>111360.1</v>
      </c>
      <c r="H26" s="2" t="n">
        <f aca="false">G26*0.07</f>
        <v>7795.207</v>
      </c>
      <c r="I26" s="25" t="n">
        <f aca="false">H26+G26</f>
        <v>119155.307</v>
      </c>
      <c r="J26" s="1" t="s">
        <v>41</v>
      </c>
      <c r="K26" s="1" t="n">
        <v>16</v>
      </c>
      <c r="L26" s="23" t="n">
        <f aca="false">IF(G25*(1+$B$1)&lt;N25, N25, G25*(1+$B$1))</f>
        <v>114787.13075</v>
      </c>
      <c r="M26" s="2" t="n">
        <f aca="false">F26*(1+$B$7)</f>
        <v>0</v>
      </c>
      <c r="N26" s="2" t="n">
        <f aca="false">IF(N25&gt;M26+L26, N25, M26+L26)</f>
        <v>114787.13075</v>
      </c>
      <c r="O26" s="2" t="n">
        <f aca="false">N26*0.07</f>
        <v>8035.0991525</v>
      </c>
      <c r="P26" s="25" t="n">
        <f aca="false">O26+N26</f>
        <v>122822.2299025</v>
      </c>
      <c r="Q26" s="23" t="n">
        <f aca="false">IF(N25*(1+$B$2)&lt;S25, S25, N25*(1+$B$2))</f>
        <v>118230.7446725</v>
      </c>
      <c r="R26" s="2" t="n">
        <f aca="false">M26*(1+$B$7)</f>
        <v>0</v>
      </c>
      <c r="S26" s="2" t="n">
        <f aca="false">IF(S25&gt;R26+Q26,S25,R26+Q26)</f>
        <v>118230.7446725</v>
      </c>
      <c r="T26" s="2" t="n">
        <f aca="false">S26*0.07</f>
        <v>8276.152127075</v>
      </c>
      <c r="U26" s="25" t="n">
        <f aca="false">T26+S26</f>
        <v>126506.896799575</v>
      </c>
      <c r="V26" s="23" t="n">
        <f aca="false">IF(S25*(1+$B$3)&lt;X25, X25, S25*(1+$B$3))</f>
        <v>121777.667012675</v>
      </c>
      <c r="W26" s="2" t="n">
        <f aca="false">R26*(1+$B$7)</f>
        <v>0</v>
      </c>
      <c r="X26" s="2" t="n">
        <f aca="false">IF(X25&gt;W26+V26,X25,W26+V26)</f>
        <v>121777.667012675</v>
      </c>
      <c r="Y26" s="2" t="n">
        <f aca="false">X26*0.07</f>
        <v>8524.43669088725</v>
      </c>
      <c r="Z26" s="25" t="n">
        <f aca="false">Y26+X26</f>
        <v>130302.103703562</v>
      </c>
      <c r="AA26" s="23" t="n">
        <f aca="false">IF(X25*(1+$B$4)&lt;AC25, AC25, X25*(1+$B$4))</f>
        <v>125501.014883489</v>
      </c>
      <c r="AB26" s="2" t="n">
        <f aca="false">W26*(1+$B$7)</f>
        <v>0</v>
      </c>
      <c r="AC26" s="2" t="n">
        <f aca="false">IF(AC25&gt;AB26+AA26,AC25,AB26+AA26)</f>
        <v>125501.014883489</v>
      </c>
      <c r="AD26" s="2" t="n">
        <f aca="false">AC26*0.07</f>
        <v>8785.0710418442</v>
      </c>
      <c r="AE26" s="25" t="n">
        <f aca="false">AD26+AC26</f>
        <v>134286.085925333</v>
      </c>
      <c r="AF26" s="23" t="n">
        <f aca="false">IF(AC25*(1+$B$5)&lt;AH25, AH25, AC25*(1+$B$5))</f>
        <v>128531.567318597</v>
      </c>
      <c r="AG26" s="2" t="n">
        <f aca="false">AB26*(1+$B$7)</f>
        <v>0</v>
      </c>
      <c r="AH26" s="2" t="n">
        <f aca="false">IF(AH25&gt;AG26+AF26,AH25,AG26+AF26)</f>
        <v>128531.567318597</v>
      </c>
      <c r="AI26" s="2" t="n">
        <f aca="false">AH26*0.07</f>
        <v>8997.20971230179</v>
      </c>
      <c r="AJ26" s="25" t="n">
        <f aca="false">AI26+AH26</f>
        <v>137528.777030899</v>
      </c>
    </row>
    <row r="27" customFormat="false" ht="15" hidden="false" customHeight="false" outlineLevel="0" collapsed="false">
      <c r="A27" s="1" t="s">
        <v>42</v>
      </c>
      <c r="B27" s="2" t="n">
        <v>109599</v>
      </c>
      <c r="C27" s="2" t="n">
        <v>0</v>
      </c>
      <c r="D27" s="26" t="n">
        <f aca="false">+C27+B27</f>
        <v>109599</v>
      </c>
      <c r="E27" s="23" t="n">
        <f aca="false">D26*(1+$B$6)</f>
        <v>111598.925</v>
      </c>
      <c r="F27" s="2" t="n">
        <f aca="false">C27</f>
        <v>0</v>
      </c>
      <c r="G27" s="2" t="n">
        <f aca="false">+E27+F27</f>
        <v>111598.925</v>
      </c>
      <c r="H27" s="2" t="n">
        <f aca="false">G27*0.07</f>
        <v>7811.92475</v>
      </c>
      <c r="I27" s="25" t="n">
        <f aca="false">H27+G27</f>
        <v>119410.84975</v>
      </c>
      <c r="J27" s="1" t="s">
        <v>43</v>
      </c>
      <c r="K27" s="1" t="n">
        <v>17</v>
      </c>
      <c r="L27" s="23" t="n">
        <f aca="false">IF(G26*(1+$B$1)&lt;N26, N26, G26*(1+$B$1))</f>
        <v>114787.13075</v>
      </c>
      <c r="M27" s="2" t="n">
        <f aca="false">970*'Step Increment Modification'!$I$16</f>
        <v>1172.22642059749</v>
      </c>
      <c r="N27" s="2" t="n">
        <f aca="false">IF(N26&gt;M27+L27, N26, M27+L27)</f>
        <v>115959.357170597</v>
      </c>
      <c r="O27" s="2" t="n">
        <f aca="false">N27*0.07</f>
        <v>8117.15500194183</v>
      </c>
      <c r="P27" s="25" t="n">
        <f aca="false">O27+N27</f>
        <v>124076.512172539</v>
      </c>
      <c r="Q27" s="23" t="n">
        <f aca="false">IF(N26*(1+$B$2)&lt;S26, S26, N26*(1+$B$2))</f>
        <v>118230.7446725</v>
      </c>
      <c r="R27" s="2" t="n">
        <f aca="false">M27*(1+$B$7)</f>
        <v>1172.22642059749</v>
      </c>
      <c r="S27" s="2" t="n">
        <f aca="false">IF(S26&gt;R27+Q27,S26,R27+Q27)</f>
        <v>119402.971093098</v>
      </c>
      <c r="T27" s="2" t="n">
        <f aca="false">S27*0.07</f>
        <v>8358.20797651683</v>
      </c>
      <c r="U27" s="25" t="n">
        <f aca="false">T27+S27</f>
        <v>127761.179069614</v>
      </c>
      <c r="V27" s="23" t="n">
        <f aca="false">IF(S26*(1+$B$3)&lt;X26, X26, S26*(1+$B$3))</f>
        <v>121777.667012675</v>
      </c>
      <c r="W27" s="2" t="n">
        <f aca="false">R27*(1+$B$7)</f>
        <v>1172.22642059749</v>
      </c>
      <c r="X27" s="2" t="n">
        <f aca="false">IF(X26&gt;W27+V27,X26,W27+V27)</f>
        <v>122949.893433273</v>
      </c>
      <c r="Y27" s="2" t="n">
        <f aca="false">X27*0.07</f>
        <v>8606.49254032908</v>
      </c>
      <c r="Z27" s="25" t="n">
        <f aca="false">Y27+X27</f>
        <v>131556.385973602</v>
      </c>
      <c r="AA27" s="23" t="n">
        <f aca="false">IF(X26*(1+$B$4)&lt;AC26, AC26, X26*(1+$B$4))</f>
        <v>126039.885358119</v>
      </c>
      <c r="AB27" s="2" t="n">
        <f aca="false">W27*(1+$B$7)</f>
        <v>1172.22642059749</v>
      </c>
      <c r="AC27" s="2" t="n">
        <f aca="false">IF(AC26&gt;AB27+AA27,AC26,AB27+AA27)</f>
        <v>127212.111778716</v>
      </c>
      <c r="AD27" s="2" t="n">
        <f aca="false">AC27*0.07</f>
        <v>8904.84782451013</v>
      </c>
      <c r="AE27" s="25" t="n">
        <f aca="false">AD27+AC27</f>
        <v>136116.959603226</v>
      </c>
      <c r="AF27" s="23" t="n">
        <f aca="false">IF(AC26*(1+$B$5)&lt;AH26, AH26, AC26*(1+$B$5))</f>
        <v>129893.550404411</v>
      </c>
      <c r="AG27" s="2" t="n">
        <f aca="false">AB27*(1+$B$7)</f>
        <v>1172.22642059749</v>
      </c>
      <c r="AH27" s="2" t="n">
        <f aca="false">IF(AH26&gt;AG27+AF27,AH26,AG27+AF27)</f>
        <v>131065.776825008</v>
      </c>
      <c r="AI27" s="2" t="n">
        <f aca="false">AH27*0.07</f>
        <v>9174.60437775057</v>
      </c>
      <c r="AJ27" s="25" t="n">
        <f aca="false">AI27+AH27</f>
        <v>140240.381202759</v>
      </c>
    </row>
    <row r="28" customFormat="false" ht="15" hidden="false" customHeight="false" outlineLevel="0" collapsed="false">
      <c r="A28" s="1" t="s">
        <v>44</v>
      </c>
      <c r="B28" s="2" t="n">
        <v>110518</v>
      </c>
      <c r="C28" s="2" t="n">
        <v>0</v>
      </c>
      <c r="D28" s="26" t="n">
        <f aca="false">+C28+B28</f>
        <v>110518</v>
      </c>
      <c r="E28" s="23" t="n">
        <f aca="false">D27*(1+$B$6)</f>
        <v>112338.975</v>
      </c>
      <c r="F28" s="2" t="n">
        <f aca="false">C28</f>
        <v>0</v>
      </c>
      <c r="G28" s="2" t="n">
        <f aca="false">+E28+F28</f>
        <v>112338.975</v>
      </c>
      <c r="H28" s="2" t="n">
        <f aca="false">G28*0.07</f>
        <v>7863.72825</v>
      </c>
      <c r="I28" s="25" t="n">
        <f aca="false">H28+G28</f>
        <v>120202.70325</v>
      </c>
      <c r="J28" s="1" t="s">
        <v>45</v>
      </c>
      <c r="K28" s="1" t="n">
        <v>18</v>
      </c>
      <c r="L28" s="23" t="n">
        <f aca="false">IF(G27*(1+$B$1)&lt;N27, N27, G27*(1+$B$1))</f>
        <v>115959.357170597</v>
      </c>
      <c r="M28" s="2" t="n">
        <f aca="false">F28*(1+$B$7)</f>
        <v>0</v>
      </c>
      <c r="N28" s="2" t="n">
        <f aca="false">IF(N27&gt;M28+L28, N27, M28+L28)</f>
        <v>115959.357170597</v>
      </c>
      <c r="O28" s="2" t="n">
        <f aca="false">N28*0.07</f>
        <v>8117.15500194183</v>
      </c>
      <c r="P28" s="25" t="n">
        <f aca="false">O28+N28</f>
        <v>124076.512172539</v>
      </c>
      <c r="Q28" s="23" t="n">
        <f aca="false">IF(N27*(1+$B$2)&lt;S27, S27, N27*(1+$B$2))</f>
        <v>119438.137885715</v>
      </c>
      <c r="R28" s="2" t="n">
        <f aca="false">M28*(1+$B$7)</f>
        <v>0</v>
      </c>
      <c r="S28" s="2" t="n">
        <f aca="false">IF(S27&gt;R28+Q28,S27,R28+Q28)</f>
        <v>119438.137885715</v>
      </c>
      <c r="T28" s="2" t="n">
        <f aca="false">S28*0.07</f>
        <v>8360.66965200008</v>
      </c>
      <c r="U28" s="25" t="n">
        <f aca="false">T28+S28</f>
        <v>127798.807537716</v>
      </c>
      <c r="V28" s="23" t="n">
        <f aca="false">IF(S27*(1+$B$3)&lt;X27, X27, S27*(1+$B$3))</f>
        <v>122985.06022589</v>
      </c>
      <c r="W28" s="2" t="n">
        <f aca="false">R28*(1+$B$7)</f>
        <v>0</v>
      </c>
      <c r="X28" s="2" t="n">
        <f aca="false">IF(X27&gt;W28+V28,X27,W28+V28)</f>
        <v>122985.06022589</v>
      </c>
      <c r="Y28" s="2" t="n">
        <f aca="false">X28*0.07</f>
        <v>8608.95421581233</v>
      </c>
      <c r="Z28" s="25" t="n">
        <f aca="false">Y28+X28</f>
        <v>131594.014441703</v>
      </c>
      <c r="AA28" s="23" t="n">
        <f aca="false">IF(X27*(1+$B$4)&lt;AC27, AC27, X27*(1+$B$4))</f>
        <v>127253.139703437</v>
      </c>
      <c r="AB28" s="2" t="n">
        <f aca="false">W28*(1+$B$7)</f>
        <v>0</v>
      </c>
      <c r="AC28" s="2" t="n">
        <f aca="false">IF(AC27&gt;AB28+AA28,AC27,AB28+AA28)</f>
        <v>127253.139703437</v>
      </c>
      <c r="AD28" s="2" t="n">
        <f aca="false">AC28*0.07</f>
        <v>8907.71977924059</v>
      </c>
      <c r="AE28" s="25" t="n">
        <f aca="false">AD28+AC28</f>
        <v>136160.859482678</v>
      </c>
      <c r="AF28" s="23" t="n">
        <f aca="false">IF(AC27*(1+$B$5)&lt;AH27, AH27, AC27*(1+$B$5))</f>
        <v>131664.535690971</v>
      </c>
      <c r="AG28" s="2" t="n">
        <f aca="false">AB28*(1+$B$7)</f>
        <v>0</v>
      </c>
      <c r="AH28" s="2" t="n">
        <f aca="false">IF(AH27&gt;AG28+AF28,AH27,AG28+AF28)</f>
        <v>131664.535690971</v>
      </c>
      <c r="AI28" s="2" t="n">
        <f aca="false">AH28*0.07</f>
        <v>9216.51749836799</v>
      </c>
      <c r="AJ28" s="25" t="n">
        <f aca="false">AI28+AH28</f>
        <v>140881.053189339</v>
      </c>
    </row>
    <row r="29" customFormat="false" ht="15" hidden="false" customHeight="false" outlineLevel="0" collapsed="false">
      <c r="A29" s="1" t="s">
        <v>46</v>
      </c>
      <c r="B29" s="2" t="n">
        <v>111686</v>
      </c>
      <c r="C29" s="2" t="n">
        <v>0</v>
      </c>
      <c r="D29" s="26" t="n">
        <f aca="false">+C29+B29</f>
        <v>111686</v>
      </c>
      <c r="E29" s="23" t="n">
        <f aca="false">D28*(1+$B$6)</f>
        <v>113280.95</v>
      </c>
      <c r="F29" s="2" t="n">
        <f aca="false">C29</f>
        <v>0</v>
      </c>
      <c r="G29" s="2" t="n">
        <f aca="false">+E29+F29</f>
        <v>113280.95</v>
      </c>
      <c r="H29" s="2" t="n">
        <f aca="false">G29*0.07</f>
        <v>7929.6665</v>
      </c>
      <c r="I29" s="25" t="n">
        <f aca="false">H29+G29</f>
        <v>121210.6165</v>
      </c>
      <c r="J29" s="1" t="s">
        <v>47</v>
      </c>
      <c r="K29" s="1" t="n">
        <v>19</v>
      </c>
      <c r="L29" s="23" t="n">
        <f aca="false">IF(G28*(1+$B$1)&lt;N28, N28, G28*(1+$B$1))</f>
        <v>115959.357170597</v>
      </c>
      <c r="M29" s="2" t="n">
        <f aca="false">F29*(1+$B$7)</f>
        <v>0</v>
      </c>
      <c r="N29" s="2" t="n">
        <f aca="false">IF(N28&gt;M29+L29, N28, M29+L29)</f>
        <v>115959.357170597</v>
      </c>
      <c r="O29" s="2" t="n">
        <f aca="false">N29*0.07</f>
        <v>8117.15500194183</v>
      </c>
      <c r="P29" s="25" t="n">
        <f aca="false">O29+N29</f>
        <v>124076.512172539</v>
      </c>
      <c r="Q29" s="23" t="n">
        <f aca="false">IF(N28*(1+$B$2)&lt;S28, S28, N28*(1+$B$2))</f>
        <v>119438.137885715</v>
      </c>
      <c r="R29" s="2" t="n">
        <f aca="false">M29*(1+$B$7)</f>
        <v>0</v>
      </c>
      <c r="S29" s="2" t="n">
        <f aca="false">IF(S28&gt;R29+Q29,S28,R29+Q29)</f>
        <v>119438.137885715</v>
      </c>
      <c r="T29" s="2" t="n">
        <f aca="false">S29*0.07</f>
        <v>8360.66965200008</v>
      </c>
      <c r="U29" s="25" t="n">
        <f aca="false">T29+S29</f>
        <v>127798.807537716</v>
      </c>
      <c r="V29" s="23" t="n">
        <f aca="false">IF(S28*(1+$B$3)&lt;X28, X28, S28*(1+$B$3))</f>
        <v>123021.282022287</v>
      </c>
      <c r="W29" s="2" t="n">
        <f aca="false">R29*(1+$B$7)</f>
        <v>0</v>
      </c>
      <c r="X29" s="2" t="n">
        <f aca="false">IF(X28&gt;W29+V29,X28,W29+V29)</f>
        <v>123021.282022287</v>
      </c>
      <c r="Y29" s="2" t="n">
        <f aca="false">X29*0.07</f>
        <v>8611.48974156008</v>
      </c>
      <c r="Z29" s="25" t="n">
        <f aca="false">Y29+X29</f>
        <v>131632.771763847</v>
      </c>
      <c r="AA29" s="23" t="n">
        <f aca="false">IF(X28*(1+$B$4)&lt;AC28, AC28, X28*(1+$B$4))</f>
        <v>127289.537333797</v>
      </c>
      <c r="AB29" s="2" t="n">
        <f aca="false">W29*(1+$B$7)</f>
        <v>0</v>
      </c>
      <c r="AC29" s="2" t="n">
        <f aca="false">IF(AC28&gt;AB29+AA29,AC28,AB29+AA29)</f>
        <v>127289.537333797</v>
      </c>
      <c r="AD29" s="2" t="n">
        <f aca="false">AC29*0.07</f>
        <v>8910.26761336576</v>
      </c>
      <c r="AE29" s="25" t="n">
        <f aca="false">AD29+AC29</f>
        <v>136199.804947162</v>
      </c>
      <c r="AF29" s="23" t="n">
        <f aca="false">IF(AC28*(1+$B$5)&lt;AH28, AH28, AC28*(1+$B$5))</f>
        <v>131706.999593057</v>
      </c>
      <c r="AG29" s="2" t="n">
        <f aca="false">AB29*(1+$B$7)</f>
        <v>0</v>
      </c>
      <c r="AH29" s="2" t="n">
        <f aca="false">IF(AH28&gt;AG29+AF29,AH28,AG29+AF29)</f>
        <v>131706.999593057</v>
      </c>
      <c r="AI29" s="2" t="n">
        <f aca="false">AH29*0.07</f>
        <v>9219.48997151401</v>
      </c>
      <c r="AJ29" s="25" t="n">
        <f aca="false">AI29+AH29</f>
        <v>140926.489564571</v>
      </c>
    </row>
    <row r="30" customFormat="false" ht="15" hidden="false" customHeight="false" outlineLevel="0" collapsed="false">
      <c r="A30" s="1" t="s">
        <v>43</v>
      </c>
      <c r="B30" s="2" t="n">
        <v>111686</v>
      </c>
      <c r="C30" s="2" t="n">
        <v>1521</v>
      </c>
      <c r="D30" s="26" t="n">
        <f aca="false">+C30+B30</f>
        <v>113207</v>
      </c>
      <c r="E30" s="23" t="n">
        <f aca="false">D29*(1+$B$6)</f>
        <v>114478.15</v>
      </c>
      <c r="F30" s="2" t="n">
        <f aca="false">C30</f>
        <v>1521</v>
      </c>
      <c r="G30" s="2" t="n">
        <f aca="false">+E30+F30</f>
        <v>115999.15</v>
      </c>
      <c r="H30" s="2" t="n">
        <f aca="false">G30*0.07</f>
        <v>8119.9405</v>
      </c>
      <c r="I30" s="25" t="n">
        <f aca="false">H30+G30</f>
        <v>124119.0905</v>
      </c>
      <c r="J30" s="1" t="s">
        <v>48</v>
      </c>
      <c r="K30" s="1" t="n">
        <v>20</v>
      </c>
      <c r="L30" s="23" t="n">
        <f aca="false">IF(G29*(1+$B$1)&lt;N29, N29, G29*(1+$B$1))</f>
        <v>116679.3785</v>
      </c>
      <c r="M30" s="2" t="n">
        <f aca="false">F30*(1+$B$7)</f>
        <v>1521</v>
      </c>
      <c r="N30" s="2" t="n">
        <f aca="false">IF(N29&gt;M30+L30, N29, M30+L30)</f>
        <v>118200.3785</v>
      </c>
      <c r="O30" s="2" t="n">
        <f aca="false">N30*0.07</f>
        <v>8274.026495</v>
      </c>
      <c r="P30" s="25" t="n">
        <f aca="false">O30+N30</f>
        <v>126474.404995</v>
      </c>
      <c r="Q30" s="23" t="n">
        <f aca="false">IF(N29*(1+$B$2)&lt;S29, S29, N29*(1+$B$2))</f>
        <v>119438.137885715</v>
      </c>
      <c r="R30" s="2" t="n">
        <f aca="false">M30*(1+$B$7)</f>
        <v>1521</v>
      </c>
      <c r="S30" s="2" t="n">
        <f aca="false">IF(S29&gt;R30+Q30,S29,R30+Q30)</f>
        <v>120959.137885715</v>
      </c>
      <c r="T30" s="2" t="n">
        <f aca="false">S30*0.07</f>
        <v>8467.13965200008</v>
      </c>
      <c r="U30" s="25" t="n">
        <f aca="false">T30+S30</f>
        <v>129426.277537716</v>
      </c>
      <c r="V30" s="23" t="n">
        <f aca="false">IF(S29*(1+$B$3)&lt;X29, X29, S29*(1+$B$3))</f>
        <v>123021.282022287</v>
      </c>
      <c r="W30" s="2" t="n">
        <f aca="false">R30*(1+$B$7)</f>
        <v>1521</v>
      </c>
      <c r="X30" s="2" t="n">
        <f aca="false">IF(X29&gt;W30+V30,X29,W30+V30)</f>
        <v>124542.282022287</v>
      </c>
      <c r="Y30" s="2" t="n">
        <f aca="false">X30*0.07</f>
        <v>8717.95974156008</v>
      </c>
      <c r="Z30" s="25" t="n">
        <f aca="false">Y30+X30</f>
        <v>133260.241763847</v>
      </c>
      <c r="AA30" s="23" t="n">
        <f aca="false">IF(X29*(1+$B$4)&lt;AC29, AC29, X29*(1+$B$4))</f>
        <v>127327.026893067</v>
      </c>
      <c r="AB30" s="2" t="n">
        <f aca="false">W30*(1+$B$7)</f>
        <v>1521</v>
      </c>
      <c r="AC30" s="2" t="n">
        <f aca="false">IF(AC29&gt;AB30+AA30,AC29,AB30+AA30)</f>
        <v>128848.026893067</v>
      </c>
      <c r="AD30" s="2" t="n">
        <f aca="false">AC30*0.07</f>
        <v>9019.36188251469</v>
      </c>
      <c r="AE30" s="25" t="n">
        <f aca="false">AD30+AC30</f>
        <v>137867.388775582</v>
      </c>
      <c r="AF30" s="23" t="n">
        <f aca="false">IF(AC29*(1+$B$5)&lt;AH29, AH29, AC29*(1+$B$5))</f>
        <v>131744.671140479</v>
      </c>
      <c r="AG30" s="2" t="n">
        <f aca="false">AB30*(1+$B$7)</f>
        <v>1521</v>
      </c>
      <c r="AH30" s="2" t="n">
        <f aca="false">IF(AH29&gt;AG30+AF30,AH29,AG30+AF30)</f>
        <v>133265.671140479</v>
      </c>
      <c r="AI30" s="2" t="n">
        <f aca="false">AH30*0.07</f>
        <v>9328.59697983356</v>
      </c>
      <c r="AJ30" s="25" t="n">
        <f aca="false">AI30+AH30</f>
        <v>142594.268120313</v>
      </c>
    </row>
    <row r="31" customFormat="false" ht="15" hidden="false" customHeight="false" outlineLevel="0" collapsed="false">
      <c r="A31" s="1" t="s">
        <v>45</v>
      </c>
      <c r="B31" s="2" t="n">
        <v>113238</v>
      </c>
      <c r="C31" s="2" t="n">
        <v>0</v>
      </c>
      <c r="D31" s="26" t="n">
        <f aca="false">+C31+B31</f>
        <v>113238</v>
      </c>
      <c r="E31" s="23" t="n">
        <f aca="false">D30*(1+$B$6)</f>
        <v>116037.175</v>
      </c>
      <c r="F31" s="2" t="n">
        <f aca="false">C31</f>
        <v>0</v>
      </c>
      <c r="G31" s="2" t="n">
        <f aca="false">+E31+F31</f>
        <v>116037.175</v>
      </c>
      <c r="H31" s="2" t="n">
        <f aca="false">G31*0.07</f>
        <v>8122.60225</v>
      </c>
      <c r="I31" s="25" t="n">
        <f aca="false">H31+G31</f>
        <v>124159.77725</v>
      </c>
      <c r="J31" s="1" t="s">
        <v>49</v>
      </c>
      <c r="K31" s="1" t="n">
        <v>21</v>
      </c>
      <c r="L31" s="23" t="n">
        <f aca="false">IF(G30*(1+$B$1)&lt;N30, N30, G30*(1+$B$1))</f>
        <v>119479.1245</v>
      </c>
      <c r="M31" s="2" t="n">
        <f aca="false">F31*(1+$B$7)</f>
        <v>0</v>
      </c>
      <c r="N31" s="2" t="n">
        <f aca="false">IF(N30&gt;M31+L31, N30, M31+L31)</f>
        <v>119479.1245</v>
      </c>
      <c r="O31" s="2" t="n">
        <f aca="false">N31*0.07</f>
        <v>8363.538715</v>
      </c>
      <c r="P31" s="25" t="n">
        <f aca="false">O31+N31</f>
        <v>127842.663215</v>
      </c>
      <c r="Q31" s="23" t="n">
        <f aca="false">IF(N30*(1+$B$2)&lt;S30, S30, N30*(1+$B$2))</f>
        <v>121746.389855</v>
      </c>
      <c r="R31" s="2" t="n">
        <f aca="false">M31*(1+$B$7)</f>
        <v>0</v>
      </c>
      <c r="S31" s="2" t="n">
        <f aca="false">IF(S30&gt;R31+Q31,S30,R31+Q31)</f>
        <v>121746.389855</v>
      </c>
      <c r="T31" s="2" t="n">
        <f aca="false">S31*0.07</f>
        <v>8522.24728985</v>
      </c>
      <c r="U31" s="25" t="n">
        <f aca="false">T31+S31</f>
        <v>130268.63714485</v>
      </c>
      <c r="V31" s="23" t="n">
        <f aca="false">IF(S30*(1+$B$3)&lt;X30, X30, S30*(1+$B$3))</f>
        <v>124587.912022287</v>
      </c>
      <c r="W31" s="2" t="n">
        <f aca="false">R31*(1+$B$7)</f>
        <v>0</v>
      </c>
      <c r="X31" s="2" t="n">
        <f aca="false">IF(X30&gt;W31+V31,X30,W31+V31)</f>
        <v>124587.912022287</v>
      </c>
      <c r="Y31" s="2" t="n">
        <f aca="false">X31*0.07</f>
        <v>8721.15384156008</v>
      </c>
      <c r="Z31" s="25" t="n">
        <f aca="false">Y31+X31</f>
        <v>133309.065863847</v>
      </c>
      <c r="AA31" s="23" t="n">
        <f aca="false">IF(X30*(1+$B$4)&lt;AC30, AC30, X30*(1+$B$4))</f>
        <v>128901.261893067</v>
      </c>
      <c r="AB31" s="2" t="n">
        <f aca="false">W31*(1+$B$7)</f>
        <v>0</v>
      </c>
      <c r="AC31" s="2" t="n">
        <f aca="false">IF(AC30&gt;AB31+AA31,AC30,AB31+AA31)</f>
        <v>128901.261893067</v>
      </c>
      <c r="AD31" s="2" t="n">
        <f aca="false">AC31*0.07</f>
        <v>9023.08833251469</v>
      </c>
      <c r="AE31" s="25" t="n">
        <f aca="false">AD31+AC31</f>
        <v>137924.350225582</v>
      </c>
      <c r="AF31" s="23" t="n">
        <f aca="false">IF(AC30*(1+$B$5)&lt;AH30, AH30, AC30*(1+$B$5))</f>
        <v>133357.707834324</v>
      </c>
      <c r="AG31" s="2" t="n">
        <f aca="false">AB31*(1+$B$7)</f>
        <v>0</v>
      </c>
      <c r="AH31" s="2" t="n">
        <f aca="false">IF(AH30&gt;AG31+AF31,AH30,AG31+AF31)</f>
        <v>133357.707834324</v>
      </c>
      <c r="AI31" s="2" t="n">
        <f aca="false">AH31*0.07</f>
        <v>9335.0395484027</v>
      </c>
      <c r="AJ31" s="25" t="n">
        <f aca="false">AI31+AH31</f>
        <v>142692.747382727</v>
      </c>
    </row>
    <row r="32" customFormat="false" ht="15" hidden="false" customHeight="false" outlineLevel="0" collapsed="false">
      <c r="A32" s="1" t="s">
        <v>47</v>
      </c>
      <c r="B32" s="2" t="n">
        <v>113238</v>
      </c>
      <c r="C32" s="2" t="n">
        <v>0</v>
      </c>
      <c r="D32" s="26" t="n">
        <f aca="false">+C32+B32</f>
        <v>113238</v>
      </c>
      <c r="E32" s="23" t="n">
        <f aca="false">D31*(1+$B$6)</f>
        <v>116068.95</v>
      </c>
      <c r="F32" s="2" t="n">
        <f aca="false">C32</f>
        <v>0</v>
      </c>
      <c r="G32" s="2" t="n">
        <f aca="false">+E32+F32</f>
        <v>116068.95</v>
      </c>
      <c r="H32" s="2" t="n">
        <f aca="false">G32*0.07</f>
        <v>8124.8265</v>
      </c>
      <c r="I32" s="25" t="n">
        <f aca="false">H32+G32</f>
        <v>124193.7765</v>
      </c>
      <c r="J32" s="1" t="s">
        <v>50</v>
      </c>
      <c r="K32" s="1" t="n">
        <v>22</v>
      </c>
      <c r="L32" s="23" t="n">
        <f aca="false">IF(G31*(1+$B$1)&lt;N31, N31, G31*(1+$B$1))</f>
        <v>119518.29025</v>
      </c>
      <c r="M32" s="2" t="n">
        <f aca="false">F32*(1+$B$7)</f>
        <v>0</v>
      </c>
      <c r="N32" s="2" t="n">
        <f aca="false">IF(N31&gt;M32+L32, N31, M32+L32)</f>
        <v>119518.29025</v>
      </c>
      <c r="O32" s="2" t="n">
        <f aca="false">N32*0.07</f>
        <v>8366.2803175</v>
      </c>
      <c r="P32" s="25" t="n">
        <f aca="false">O32+N32</f>
        <v>127884.5705675</v>
      </c>
      <c r="Q32" s="23" t="n">
        <f aca="false">IF(N31*(1+$B$2)&lt;S31, S31, N31*(1+$B$2))</f>
        <v>123063.498235</v>
      </c>
      <c r="R32" s="2" t="n">
        <f aca="false">M32*(1+$B$7)</f>
        <v>0</v>
      </c>
      <c r="S32" s="2" t="n">
        <f aca="false">IF(S31&gt;R32+Q32,S31,R32+Q32)</f>
        <v>123063.498235</v>
      </c>
      <c r="T32" s="2" t="n">
        <f aca="false">S32*0.07</f>
        <v>8614.44487645</v>
      </c>
      <c r="U32" s="25" t="n">
        <f aca="false">T32+S32</f>
        <v>131677.94311145</v>
      </c>
      <c r="V32" s="23" t="n">
        <f aca="false">IF(S31*(1+$B$3)&lt;X31, X31, S31*(1+$B$3))</f>
        <v>125398.78155065</v>
      </c>
      <c r="W32" s="2" t="n">
        <f aca="false">R32*(1+$B$7)</f>
        <v>0</v>
      </c>
      <c r="X32" s="2" t="n">
        <f aca="false">IF(X31&gt;W32+V32,X31,W32+V32)</f>
        <v>125398.78155065</v>
      </c>
      <c r="Y32" s="2" t="n">
        <f aca="false">X32*0.07</f>
        <v>8777.9147085455</v>
      </c>
      <c r="Z32" s="25" t="n">
        <f aca="false">Y32+X32</f>
        <v>134176.696259196</v>
      </c>
      <c r="AA32" s="23" t="n">
        <f aca="false">IF(X31*(1+$B$4)&lt;AC31, AC31, X31*(1+$B$4))</f>
        <v>128948.488943067</v>
      </c>
      <c r="AB32" s="2" t="n">
        <f aca="false">W32*(1+$B$7)</f>
        <v>0</v>
      </c>
      <c r="AC32" s="2" t="n">
        <f aca="false">IF(AC31&gt;AB32+AA32,AC31,AB32+AA32)</f>
        <v>128948.488943067</v>
      </c>
      <c r="AD32" s="2" t="n">
        <f aca="false">AC32*0.07</f>
        <v>9026.39422601469</v>
      </c>
      <c r="AE32" s="25" t="n">
        <f aca="false">AD32+AC32</f>
        <v>137974.883169082</v>
      </c>
      <c r="AF32" s="23" t="n">
        <f aca="false">IF(AC31*(1+$B$5)&lt;AH31, AH31, AC31*(1+$B$5))</f>
        <v>133412.806059324</v>
      </c>
      <c r="AG32" s="2" t="n">
        <f aca="false">AB32*(1+$B$7)</f>
        <v>0</v>
      </c>
      <c r="AH32" s="2" t="n">
        <f aca="false">IF(AH31&gt;AG32+AF32,AH31,AG32+AF32)</f>
        <v>133412.806059324</v>
      </c>
      <c r="AI32" s="2" t="n">
        <f aca="false">AH32*0.07</f>
        <v>9338.8964241527</v>
      </c>
      <c r="AJ32" s="25" t="n">
        <f aca="false">AI32+AH32</f>
        <v>142751.702483477</v>
      </c>
    </row>
    <row r="33" customFormat="false" ht="15" hidden="false" customHeight="false" outlineLevel="0" collapsed="false">
      <c r="A33" s="1" t="s">
        <v>51</v>
      </c>
      <c r="B33" s="2" t="n">
        <v>113238</v>
      </c>
      <c r="C33" s="2" t="n">
        <v>0</v>
      </c>
      <c r="D33" s="26" t="n">
        <f aca="false">+C33+B33</f>
        <v>113238</v>
      </c>
      <c r="E33" s="23" t="n">
        <f aca="false">D32*(1+$B$6)</f>
        <v>116068.95</v>
      </c>
      <c r="F33" s="2" t="n">
        <f aca="false">C33</f>
        <v>0</v>
      </c>
      <c r="G33" s="2" t="n">
        <f aca="false">+E33+F33</f>
        <v>116068.95</v>
      </c>
      <c r="H33" s="2" t="n">
        <f aca="false">G33*0.07</f>
        <v>8124.8265</v>
      </c>
      <c r="I33" s="25" t="n">
        <f aca="false">H33+G33</f>
        <v>124193.7765</v>
      </c>
      <c r="J33" s="1" t="s">
        <v>52</v>
      </c>
      <c r="K33" s="1" t="n">
        <v>23</v>
      </c>
      <c r="L33" s="23" t="n">
        <f aca="false">IF(G32*(1+$B$1)&lt;N32, N32, G32*(1+$B$1))</f>
        <v>119551.0185</v>
      </c>
      <c r="M33" s="2" t="n">
        <f aca="false">550*'Step Increment Modification'!$I$16</f>
        <v>664.664465287236</v>
      </c>
      <c r="N33" s="2" t="n">
        <f aca="false">IF(N32&gt;M33+L33, N32, M33+L33)</f>
        <v>120215.682965287</v>
      </c>
      <c r="O33" s="2" t="n">
        <f aca="false">N33*0.07</f>
        <v>8415.09780757011</v>
      </c>
      <c r="P33" s="25" t="n">
        <f aca="false">O33+N33</f>
        <v>128630.780772857</v>
      </c>
      <c r="Q33" s="23" t="n">
        <f aca="false">IF(N32*(1+$B$2)&lt;S32, S32, N32*(1+$B$2))</f>
        <v>123103.8389575</v>
      </c>
      <c r="R33" s="2" t="n">
        <f aca="false">M33*(1+$B$7)</f>
        <v>664.664465287236</v>
      </c>
      <c r="S33" s="2" t="n">
        <f aca="false">IF(S32&gt;R33+Q33,S32,R33+Q33)</f>
        <v>123768.503422787</v>
      </c>
      <c r="T33" s="2" t="n">
        <f aca="false">S33*0.07</f>
        <v>8663.79523959511</v>
      </c>
      <c r="U33" s="25" t="n">
        <f aca="false">T33+S33</f>
        <v>132432.298662382</v>
      </c>
      <c r="V33" s="23" t="n">
        <f aca="false">IF(S32*(1+$B$3)&lt;X32, X32, S32*(1+$B$3))</f>
        <v>126755.40318205</v>
      </c>
      <c r="W33" s="2" t="n">
        <f aca="false">R33*(1+$B$7)</f>
        <v>664.664465287236</v>
      </c>
      <c r="X33" s="2" t="n">
        <f aca="false">IF(X32&gt;W33+V33,X32,W33+V33)</f>
        <v>127420.067647337</v>
      </c>
      <c r="Y33" s="2" t="n">
        <f aca="false">X33*0.07</f>
        <v>8919.40473531361</v>
      </c>
      <c r="Z33" s="25" t="n">
        <f aca="false">Y33+X33</f>
        <v>136339.472382651</v>
      </c>
      <c r="AA33" s="23" t="n">
        <f aca="false">IF(X32*(1+$B$4)&lt;AC32, AC32, X32*(1+$B$4))</f>
        <v>129787.738904923</v>
      </c>
      <c r="AB33" s="2" t="n">
        <f aca="false">W33*(1+$B$7)</f>
        <v>664.664465287236</v>
      </c>
      <c r="AC33" s="2" t="n">
        <f aca="false">IF(AC32&gt;AB33+AA33,AC32,AB33+AA33)</f>
        <v>130452.40337021</v>
      </c>
      <c r="AD33" s="2" t="n">
        <f aca="false">AC33*0.07</f>
        <v>9131.6682359147</v>
      </c>
      <c r="AE33" s="25" t="n">
        <f aca="false">AD33+AC33</f>
        <v>139584.071606125</v>
      </c>
      <c r="AF33" s="23" t="n">
        <f aca="false">IF(AC32*(1+$B$5)&lt;AH32, AH32, AC32*(1+$B$5))</f>
        <v>133461.686056074</v>
      </c>
      <c r="AG33" s="2" t="n">
        <f aca="false">AB33*(1+$B$7)</f>
        <v>664.664465287236</v>
      </c>
      <c r="AH33" s="2" t="n">
        <f aca="false">IF(AH32&gt;AG33+AF33,AH32,AG33+AF33)</f>
        <v>134126.350521361</v>
      </c>
      <c r="AI33" s="2" t="n">
        <f aca="false">AH33*0.07</f>
        <v>9388.8445364953</v>
      </c>
      <c r="AJ33" s="25" t="n">
        <f aca="false">AI33+AH33</f>
        <v>143515.195057857</v>
      </c>
    </row>
    <row r="34" customFormat="false" ht="15" hidden="false" customHeight="false" outlineLevel="0" collapsed="false">
      <c r="A34" s="1" t="s">
        <v>53</v>
      </c>
      <c r="B34" s="2" t="n">
        <v>113269</v>
      </c>
      <c r="C34" s="2" t="n">
        <v>0</v>
      </c>
      <c r="D34" s="26" t="n">
        <f aca="false">+C34+B34</f>
        <v>113269</v>
      </c>
      <c r="E34" s="23" t="n">
        <f aca="false">D33*(1+$B$6)</f>
        <v>116068.95</v>
      </c>
      <c r="F34" s="2" t="n">
        <f aca="false">C34</f>
        <v>0</v>
      </c>
      <c r="G34" s="2" t="n">
        <f aca="false">+E34+F34</f>
        <v>116068.95</v>
      </c>
      <c r="H34" s="2" t="n">
        <f aca="false">G34*0.07</f>
        <v>8124.8265</v>
      </c>
      <c r="I34" s="25" t="n">
        <f aca="false">H34+G34</f>
        <v>124193.7765</v>
      </c>
      <c r="J34" s="1" t="s">
        <v>54</v>
      </c>
      <c r="K34" s="1" t="n">
        <v>24</v>
      </c>
      <c r="L34" s="23" t="n">
        <f aca="false">IF(G33*(1+$B$1)&lt;N33, N33, G33*(1+$B$1))</f>
        <v>120215.682965287</v>
      </c>
      <c r="M34" s="2" t="n">
        <f aca="false">F34*(1+$B$7)</f>
        <v>0</v>
      </c>
      <c r="N34" s="2" t="n">
        <f aca="false">IF(N33&gt;M34+L34, N33, M34+L34)</f>
        <v>120215.682965287</v>
      </c>
      <c r="O34" s="2" t="n">
        <f aca="false">N34*0.07</f>
        <v>8415.09780757011</v>
      </c>
      <c r="P34" s="25" t="n">
        <f aca="false">O34+N34</f>
        <v>128630.780772857</v>
      </c>
      <c r="Q34" s="23" t="n">
        <f aca="false">IF(N33*(1+$B$2)&lt;S33, S33, N33*(1+$B$2))</f>
        <v>123822.153454246</v>
      </c>
      <c r="R34" s="2" t="n">
        <f aca="false">M34*(1+$B$7)</f>
        <v>0</v>
      </c>
      <c r="S34" s="2" t="n">
        <f aca="false">IF(S33&gt;R34+Q34,S33,R34+Q34)</f>
        <v>123822.153454246</v>
      </c>
      <c r="T34" s="2" t="n">
        <f aca="false">S34*0.07</f>
        <v>8667.55074179721</v>
      </c>
      <c r="U34" s="25" t="n">
        <f aca="false">T34+S34</f>
        <v>132489.704196043</v>
      </c>
      <c r="V34" s="23" t="n">
        <f aca="false">IF(S33*(1+$B$3)&lt;X33, X33, S33*(1+$B$3))</f>
        <v>127481.558525471</v>
      </c>
      <c r="W34" s="2" t="n">
        <f aca="false">R34*(1+$B$7)</f>
        <v>0</v>
      </c>
      <c r="X34" s="2" t="n">
        <f aca="false">IF(X33&gt;W34+V34,X33,W34+V34)</f>
        <v>127481.558525471</v>
      </c>
      <c r="Y34" s="2" t="n">
        <f aca="false">X34*0.07</f>
        <v>8923.70909678296</v>
      </c>
      <c r="Z34" s="25" t="n">
        <f aca="false">Y34+X34</f>
        <v>136405.267622254</v>
      </c>
      <c r="AA34" s="23" t="n">
        <f aca="false">IF(X33*(1+$B$4)&lt;AC33, AC33, X33*(1+$B$4))</f>
        <v>131879.770014994</v>
      </c>
      <c r="AB34" s="2" t="n">
        <f aca="false">W34*(1+$B$7)</f>
        <v>0</v>
      </c>
      <c r="AC34" s="2" t="n">
        <f aca="false">IF(AC33&gt;AB34+AA34,AC33,AB34+AA34)</f>
        <v>131879.770014994</v>
      </c>
      <c r="AD34" s="2" t="n">
        <f aca="false">AC34*0.07</f>
        <v>9231.58390104958</v>
      </c>
      <c r="AE34" s="25" t="n">
        <f aca="false">AD34+AC34</f>
        <v>141111.353916044</v>
      </c>
      <c r="AF34" s="23" t="n">
        <f aca="false">IF(AC33*(1+$B$5)&lt;AH33, AH33, AC33*(1+$B$5))</f>
        <v>135018.237488167</v>
      </c>
      <c r="AG34" s="2" t="n">
        <f aca="false">AB34*(1+$B$7)</f>
        <v>0</v>
      </c>
      <c r="AH34" s="2" t="n">
        <f aca="false">IF(AH33&gt;AG34+AF34,AH33,AG34+AF34)</f>
        <v>135018.237488167</v>
      </c>
      <c r="AI34" s="2" t="n">
        <f aca="false">AH34*0.07</f>
        <v>9451.27662417172</v>
      </c>
      <c r="AJ34" s="25" t="n">
        <f aca="false">AI34+AH34</f>
        <v>144469.514112339</v>
      </c>
    </row>
    <row r="35" customFormat="false" ht="15" hidden="false" customHeight="false" outlineLevel="0" collapsed="false">
      <c r="A35" s="1" t="s">
        <v>48</v>
      </c>
      <c r="B35" s="2" t="n">
        <v>113269</v>
      </c>
      <c r="C35" s="2" t="n">
        <v>1518</v>
      </c>
      <c r="D35" s="26" t="n">
        <f aca="false">+C35+B35</f>
        <v>114787</v>
      </c>
      <c r="E35" s="23" t="n">
        <f aca="false">D34*(1+$B$6)</f>
        <v>116100.725</v>
      </c>
      <c r="F35" s="2" t="n">
        <f aca="false">C35</f>
        <v>1518</v>
      </c>
      <c r="G35" s="2" t="n">
        <f aca="false">+E35+F35</f>
        <v>117618.725</v>
      </c>
      <c r="H35" s="2" t="n">
        <f aca="false">G35*0.07</f>
        <v>8233.31075</v>
      </c>
      <c r="I35" s="25" t="n">
        <f aca="false">H35+G35</f>
        <v>125852.03575</v>
      </c>
      <c r="J35" s="1" t="s">
        <v>55</v>
      </c>
      <c r="K35" s="1" t="n">
        <v>25</v>
      </c>
      <c r="L35" s="23" t="n">
        <f aca="false">IF(G34*(1+$B$1)&lt;N34, N34, G34*(1+$B$1))</f>
        <v>120215.682965287</v>
      </c>
      <c r="M35" s="2" t="n">
        <f aca="false">F35*(1+$B$7)</f>
        <v>1518</v>
      </c>
      <c r="N35" s="2" t="n">
        <f aca="false">IF(N34&gt;M35+L35, N34, M35+L35)</f>
        <v>121733.682965287</v>
      </c>
      <c r="O35" s="2" t="n">
        <f aca="false">N35*0.07</f>
        <v>8521.35780757011</v>
      </c>
      <c r="P35" s="25" t="n">
        <f aca="false">O35+N35</f>
        <v>130255.040772857</v>
      </c>
      <c r="Q35" s="23" t="n">
        <f aca="false">IF(N34*(1+$B$2)&lt;S34, S34, N34*(1+$B$2))</f>
        <v>123822.153454246</v>
      </c>
      <c r="R35" s="2" t="n">
        <f aca="false">M35*(1+$B$7)</f>
        <v>1518</v>
      </c>
      <c r="S35" s="2" t="n">
        <f aca="false">IF(S34&gt;R35+Q35,S34,R35+Q35)</f>
        <v>125340.153454246</v>
      </c>
      <c r="T35" s="2" t="n">
        <f aca="false">S35*0.07</f>
        <v>8773.81074179721</v>
      </c>
      <c r="U35" s="25" t="n">
        <f aca="false">T35+S35</f>
        <v>134113.964196043</v>
      </c>
      <c r="V35" s="23" t="n">
        <f aca="false">IF(S34*(1+$B$3)&lt;X34, X34, S34*(1+$B$3))</f>
        <v>127536.818057873</v>
      </c>
      <c r="W35" s="2" t="n">
        <f aca="false">R35*(1+$B$7)</f>
        <v>1518</v>
      </c>
      <c r="X35" s="2" t="n">
        <f aca="false">IF(X34&gt;W35+V35,X34,W35+V35)</f>
        <v>129054.818057873</v>
      </c>
      <c r="Y35" s="2" t="n">
        <f aca="false">X35*0.07</f>
        <v>9033.83726405113</v>
      </c>
      <c r="Z35" s="25" t="n">
        <f aca="false">Y35+X35</f>
        <v>138088.655321924</v>
      </c>
      <c r="AA35" s="23" t="n">
        <f aca="false">IF(X34*(1+$B$4)&lt;AC34, AC34, X34*(1+$B$4))</f>
        <v>131943.413073862</v>
      </c>
      <c r="AB35" s="2" t="n">
        <f aca="false">W35*(1+$B$7)</f>
        <v>1518</v>
      </c>
      <c r="AC35" s="2" t="n">
        <f aca="false">IF(AC34&gt;AB35+AA35,AC34,AB35+AA35)</f>
        <v>133461.413073862</v>
      </c>
      <c r="AD35" s="2" t="n">
        <f aca="false">AC35*0.07</f>
        <v>9342.29891517036</v>
      </c>
      <c r="AE35" s="25" t="n">
        <f aca="false">AD35+AC35</f>
        <v>142803.711989033</v>
      </c>
      <c r="AF35" s="23" t="n">
        <f aca="false">IF(AC34*(1+$B$5)&lt;AH34, AH34, AC34*(1+$B$5))</f>
        <v>136495.561965519</v>
      </c>
      <c r="AG35" s="2" t="n">
        <f aca="false">AB35*(1+$B$7)</f>
        <v>1518</v>
      </c>
      <c r="AH35" s="2" t="n">
        <f aca="false">IF(AH34&gt;AG35+AF35,AH34,AG35+AF35)</f>
        <v>138013.561965519</v>
      </c>
      <c r="AI35" s="2" t="n">
        <f aca="false">AH35*0.07</f>
        <v>9660.94933758632</v>
      </c>
      <c r="AJ35" s="25" t="n">
        <f aca="false">AI35+AH35</f>
        <v>147674.511303105</v>
      </c>
    </row>
    <row r="36" customFormat="false" ht="15" hidden="false" customHeight="false" outlineLevel="0" collapsed="false">
      <c r="A36" s="1" t="s">
        <v>49</v>
      </c>
      <c r="B36" s="2" t="n">
        <v>114817</v>
      </c>
      <c r="C36" s="2" t="n">
        <v>0</v>
      </c>
      <c r="D36" s="26" t="n">
        <f aca="false">+C36+B36</f>
        <v>114817</v>
      </c>
      <c r="E36" s="23" t="n">
        <f aca="false">D35*(1+$B$6)</f>
        <v>117656.675</v>
      </c>
      <c r="F36" s="2" t="n">
        <f aca="false">C36</f>
        <v>0</v>
      </c>
      <c r="G36" s="2" t="n">
        <f aca="false">+E36+F36</f>
        <v>117656.675</v>
      </c>
      <c r="H36" s="2" t="n">
        <f aca="false">G36*0.07</f>
        <v>8235.96725</v>
      </c>
      <c r="I36" s="25" t="n">
        <f aca="false">H36+G36</f>
        <v>125892.64225</v>
      </c>
      <c r="J36" s="1" t="s">
        <v>56</v>
      </c>
      <c r="K36" s="1" t="n">
        <v>26</v>
      </c>
      <c r="L36" s="23" t="n">
        <f aca="false">IF(G35*(1+$B$1)&lt;N35, N35, G35*(1+$B$1))</f>
        <v>121733.682965287</v>
      </c>
      <c r="M36" s="2" t="n">
        <f aca="false">F36*(1+$B$7)</f>
        <v>0</v>
      </c>
      <c r="N36" s="2" t="n">
        <f aca="false">IF(N35&gt;M36+L36, N35, M36+L36)</f>
        <v>121733.682965287</v>
      </c>
      <c r="O36" s="2" t="n">
        <f aca="false">N36*0.07</f>
        <v>8521.35780757011</v>
      </c>
      <c r="P36" s="25" t="n">
        <f aca="false">O36+N36</f>
        <v>130255.040772857</v>
      </c>
      <c r="Q36" s="23" t="n">
        <f aca="false">IF(N35*(1+$B$2)&lt;S35, S35, N35*(1+$B$2))</f>
        <v>125385.693454246</v>
      </c>
      <c r="R36" s="2" t="n">
        <f aca="false">M36*(1+$B$7)</f>
        <v>0</v>
      </c>
      <c r="S36" s="2" t="n">
        <f aca="false">IF(S35&gt;R36+Q36,S35,R36+Q36)</f>
        <v>125385.693454246</v>
      </c>
      <c r="T36" s="2" t="n">
        <f aca="false">S36*0.07</f>
        <v>8776.99854179721</v>
      </c>
      <c r="U36" s="25" t="n">
        <f aca="false">T36+S36</f>
        <v>134162.691996043</v>
      </c>
      <c r="V36" s="23" t="n">
        <f aca="false">IF(S35*(1+$B$3)&lt;X35, X35, S35*(1+$B$3))</f>
        <v>129100.358057873</v>
      </c>
      <c r="W36" s="2" t="n">
        <f aca="false">R36*(1+$B$7)</f>
        <v>0</v>
      </c>
      <c r="X36" s="2" t="n">
        <f aca="false">IF(X35&gt;W36+V36,X35,W36+V36)</f>
        <v>129100.358057873</v>
      </c>
      <c r="Y36" s="2" t="n">
        <f aca="false">X36*0.07</f>
        <v>9037.02506405113</v>
      </c>
      <c r="Z36" s="25" t="n">
        <f aca="false">Y36+X36</f>
        <v>138137.383121924</v>
      </c>
      <c r="AA36" s="23" t="n">
        <f aca="false">IF(X35*(1+$B$4)&lt;AC35, AC35, X35*(1+$B$4))</f>
        <v>133571.736689899</v>
      </c>
      <c r="AB36" s="2" t="n">
        <f aca="false">W36*(1+$B$7)</f>
        <v>0</v>
      </c>
      <c r="AC36" s="2" t="n">
        <f aca="false">IF(AC35&gt;AB36+AA36,AC35,AB36+AA36)</f>
        <v>133571.736689899</v>
      </c>
      <c r="AD36" s="2" t="n">
        <f aca="false">AC36*0.07</f>
        <v>9350.02156829291</v>
      </c>
      <c r="AE36" s="25" t="n">
        <f aca="false">AD36+AC36</f>
        <v>142921.758258192</v>
      </c>
      <c r="AF36" s="23" t="n">
        <f aca="false">IF(AC35*(1+$B$5)&lt;AH35, AH35, AC35*(1+$B$5))</f>
        <v>138132.562531448</v>
      </c>
      <c r="AG36" s="2" t="n">
        <f aca="false">AB36*(1+$B$7)</f>
        <v>0</v>
      </c>
      <c r="AH36" s="2" t="n">
        <f aca="false">IF(AH35&gt;AG36+AF36,AH35,AG36+AF36)</f>
        <v>138132.562531448</v>
      </c>
      <c r="AI36" s="2" t="n">
        <f aca="false">AH36*0.07</f>
        <v>9669.27937720133</v>
      </c>
      <c r="AJ36" s="25" t="n">
        <f aca="false">AI36+AH36</f>
        <v>147801.841908649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117687.425</v>
      </c>
      <c r="F37" s="28" t="n">
        <v>0</v>
      </c>
      <c r="G37" s="28" t="n">
        <f aca="false">+E37+F37</f>
        <v>117687.425</v>
      </c>
      <c r="H37" s="28" t="n">
        <f aca="false">G37*0.07</f>
        <v>8238.11975</v>
      </c>
      <c r="I37" s="29" t="n">
        <f aca="false">H37+G37</f>
        <v>125925.54475</v>
      </c>
      <c r="J37" s="1" t="s">
        <v>57</v>
      </c>
      <c r="K37" s="1" t="n">
        <v>27</v>
      </c>
      <c r="L37" s="23" t="n">
        <f aca="false">IF(G36*(1+$B$1)&lt;N36, N36, G36*(1+$B$1))</f>
        <v>121733.682965287</v>
      </c>
      <c r="M37" s="2" t="n">
        <f aca="false">F37*(1+$B$7)</f>
        <v>0</v>
      </c>
      <c r="N37" s="2" t="n">
        <f aca="false">IF(N36&gt;M37+L37, N36, M37+L37)</f>
        <v>121733.682965287</v>
      </c>
      <c r="O37" s="2" t="n">
        <f aca="false">N37*0.07</f>
        <v>8521.35780757011</v>
      </c>
      <c r="P37" s="25" t="n">
        <f aca="false">O37+N37</f>
        <v>130255.040772857</v>
      </c>
      <c r="Q37" s="23" t="n">
        <f aca="false">IF(N36*(1+$B$2)&lt;S36, S36, N36*(1+$B$2))</f>
        <v>125385.693454246</v>
      </c>
      <c r="R37" s="2" t="n">
        <f aca="false">M37*(1+$B$7)</f>
        <v>0</v>
      </c>
      <c r="S37" s="2" t="n">
        <f aca="false">IF(S36&gt;R37+Q37,S36,R37+Q37)</f>
        <v>125385.693454246</v>
      </c>
      <c r="T37" s="2" t="n">
        <f aca="false">S37*0.07</f>
        <v>8776.99854179721</v>
      </c>
      <c r="U37" s="25" t="n">
        <f aca="false">T37+S37</f>
        <v>134162.691996043</v>
      </c>
      <c r="V37" s="23" t="n">
        <f aca="false">IF(S36*(1+$B$3)&lt;X36, X36, S36*(1+$B$3))</f>
        <v>129147.264257873</v>
      </c>
      <c r="W37" s="2" t="n">
        <f aca="false">R37*(1+$B$7)</f>
        <v>0</v>
      </c>
      <c r="X37" s="2" t="n">
        <f aca="false">IF(X36&gt;W37+V37,X36,W37+V37)</f>
        <v>129147.264257873</v>
      </c>
      <c r="Y37" s="2" t="n">
        <f aca="false">X37*0.07</f>
        <v>9040.30849805113</v>
      </c>
      <c r="Z37" s="25" t="n">
        <f aca="false">Y37+X37</f>
        <v>138187.572755924</v>
      </c>
      <c r="AA37" s="23" t="n">
        <f aca="false">IF(X36*(1+$B$4)&lt;AC36, AC36, X36*(1+$B$4))</f>
        <v>133618.870589899</v>
      </c>
      <c r="AB37" s="2" t="n">
        <f aca="false">W37*(1+$B$7)</f>
        <v>0</v>
      </c>
      <c r="AC37" s="2" t="n">
        <f aca="false">IF(AC36&gt;AB37+AA37,AC36,AB37+AA37)</f>
        <v>133618.870589899</v>
      </c>
      <c r="AD37" s="2" t="n">
        <f aca="false">AC37*0.07</f>
        <v>9353.32094129292</v>
      </c>
      <c r="AE37" s="25" t="n">
        <f aca="false">AD37+AC37</f>
        <v>142972.191531192</v>
      </c>
      <c r="AF37" s="23" t="n">
        <f aca="false">IF(AC36*(1+$B$5)&lt;AH36, AH36, AC36*(1+$B$5))</f>
        <v>138246.747474045</v>
      </c>
      <c r="AG37" s="2" t="n">
        <f aca="false">AB37*(1+$B$7)</f>
        <v>0</v>
      </c>
      <c r="AH37" s="2" t="n">
        <f aca="false">IF(AH36&gt;AG37+AF37,AH36,AG37+AF37)</f>
        <v>138246.747474045</v>
      </c>
      <c r="AI37" s="2" t="n">
        <f aca="false">AH37*0.07</f>
        <v>9677.27232318316</v>
      </c>
      <c r="AJ37" s="25" t="n">
        <f aca="false">AI37+AH37</f>
        <v>147924.019797228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121733.682965287</v>
      </c>
      <c r="M38" s="30" t="n">
        <v>0</v>
      </c>
      <c r="N38" s="2" t="n">
        <f aca="false">IF(N37&gt;M38+L38, N37, M38+L38)</f>
        <v>121733.682965287</v>
      </c>
      <c r="O38" s="2" t="n">
        <f aca="false">N38*0.07</f>
        <v>8521.35780757011</v>
      </c>
      <c r="P38" s="31" t="n">
        <f aca="false">O38+N38</f>
        <v>130255.040772857</v>
      </c>
      <c r="Q38" s="23" t="n">
        <f aca="false">IF(N37*(1+$B$2)&lt;S37, S37, N37*(1+$B$2))</f>
        <v>125385.693454246</v>
      </c>
      <c r="R38" s="30" t="n">
        <v>0</v>
      </c>
      <c r="S38" s="2" t="n">
        <f aca="false">IF(S37&gt;R38+Q38,S37,R38+Q38)</f>
        <v>125385.693454246</v>
      </c>
      <c r="T38" s="2" t="n">
        <f aca="false">S38*0.07</f>
        <v>8776.99854179721</v>
      </c>
      <c r="U38" s="31" t="n">
        <f aca="false">T38+S38</f>
        <v>134162.691996043</v>
      </c>
      <c r="V38" s="23" t="n">
        <f aca="false">IF(S37*(1+$B$3)&lt;X37, X37, S37*(1+$B$3))</f>
        <v>129147.264257873</v>
      </c>
      <c r="W38" s="30" t="n">
        <v>0</v>
      </c>
      <c r="X38" s="2" t="n">
        <f aca="false">IF(X37&gt;W38+V38,X37,W38+V38)</f>
        <v>129147.264257873</v>
      </c>
      <c r="Y38" s="2" t="n">
        <f aca="false">X38*0.07</f>
        <v>9040.30849805113</v>
      </c>
      <c r="Z38" s="31" t="n">
        <f aca="false">Y38+X38</f>
        <v>138187.572755924</v>
      </c>
      <c r="AA38" s="23" t="n">
        <f aca="false">IF(X37*(1+$B$4)&lt;AC37, AC37, X37*(1+$B$4))</f>
        <v>133667.418506899</v>
      </c>
      <c r="AB38" s="30" t="n">
        <v>0</v>
      </c>
      <c r="AC38" s="2" t="n">
        <f aca="false">IF(AC37&gt;AB38+AA38,AC37,AB38+AA38)</f>
        <v>133667.418506899</v>
      </c>
      <c r="AD38" s="2" t="n">
        <f aca="false">AC38*0.07</f>
        <v>9356.71929548292</v>
      </c>
      <c r="AE38" s="31" t="n">
        <f aca="false">AD38+AC38</f>
        <v>143024.137802382</v>
      </c>
      <c r="AF38" s="23" t="n">
        <f aca="false">IF(AC37*(1+$B$5)&lt;AH37, AH37, AC37*(1+$B$5))</f>
        <v>138295.531060545</v>
      </c>
      <c r="AG38" s="30" t="n">
        <v>0</v>
      </c>
      <c r="AH38" s="2" t="n">
        <f aca="false">IF(AH37&gt;AG38+AF38,AH37,AG38+AF38)</f>
        <v>138295.531060545</v>
      </c>
      <c r="AI38" s="2" t="n">
        <f aca="false">AH38*0.07</f>
        <v>9680.68717423817</v>
      </c>
      <c r="AJ38" s="31" t="n">
        <f aca="false">AI38+AH38</f>
        <v>147976.218234783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121733.682965287</v>
      </c>
      <c r="M39" s="30" t="n">
        <f aca="false">M38</f>
        <v>0</v>
      </c>
      <c r="N39" s="2" t="n">
        <f aca="false">N38</f>
        <v>121733.682965287</v>
      </c>
      <c r="O39" s="2" t="n">
        <f aca="false">O38</f>
        <v>8521.35780757011</v>
      </c>
      <c r="P39" s="31" t="n">
        <f aca="false">P38</f>
        <v>130255.040772857</v>
      </c>
      <c r="Q39" s="23" t="n">
        <f aca="false">IF(N38*(1+$B$2)&lt;S38, S38, N38*(1+$B$2))</f>
        <v>125385.693454246</v>
      </c>
      <c r="R39" s="30" t="n">
        <v>0</v>
      </c>
      <c r="S39" s="2" t="n">
        <f aca="false">IF(S38&gt;R39+Q39,S38,R39+Q39)</f>
        <v>125385.693454246</v>
      </c>
      <c r="T39" s="2" t="n">
        <f aca="false">S39*0.07</f>
        <v>8776.99854179721</v>
      </c>
      <c r="U39" s="31" t="n">
        <f aca="false">T39+S39</f>
        <v>134162.691996043</v>
      </c>
      <c r="V39" s="23" t="n">
        <f aca="false">IF(S38*(1+$B$3)&lt;X38, X38, S38*(1+$B$3))</f>
        <v>129147.264257873</v>
      </c>
      <c r="W39" s="30" t="n">
        <v>0</v>
      </c>
      <c r="X39" s="2" t="n">
        <f aca="false">IF(X38&gt;W39+V39,X38,W39+V39)</f>
        <v>129147.264257873</v>
      </c>
      <c r="Y39" s="2" t="n">
        <f aca="false">X39*0.07</f>
        <v>9040.30849805113</v>
      </c>
      <c r="Z39" s="31" t="n">
        <f aca="false">Y39+X39</f>
        <v>138187.572755924</v>
      </c>
      <c r="AA39" s="23" t="n">
        <f aca="false">IF(X38*(1+$B$4)&lt;AC38, AC38, X38*(1+$B$4))</f>
        <v>133667.418506899</v>
      </c>
      <c r="AB39" s="30" t="n">
        <v>0</v>
      </c>
      <c r="AC39" s="2" t="n">
        <f aca="false">IF(AC38&gt;AB39+AA39,AC38,AB39+AA39)</f>
        <v>133667.418506899</v>
      </c>
      <c r="AD39" s="2" t="n">
        <f aca="false">AC39*0.07</f>
        <v>9356.71929548292</v>
      </c>
      <c r="AE39" s="31" t="n">
        <f aca="false">AD39+AC39</f>
        <v>143024.137802382</v>
      </c>
      <c r="AF39" s="23" t="n">
        <f aca="false">IF(AC38*(1+$B$5)&lt;AH38, AH38, AC38*(1+$B$5))</f>
        <v>138345.77815464</v>
      </c>
      <c r="AG39" s="30" t="n">
        <v>0</v>
      </c>
      <c r="AH39" s="2" t="n">
        <f aca="false">IF(AH38&gt;AG39+AF39,AH38,AG39+AF39)</f>
        <v>138345.77815464</v>
      </c>
      <c r="AI39" s="2" t="n">
        <f aca="false">AH39*0.07</f>
        <v>9684.20447082482</v>
      </c>
      <c r="AJ39" s="31" t="n">
        <f aca="false">AI39+AH39</f>
        <v>148029.982625465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121733.682965287</v>
      </c>
      <c r="M40" s="30" t="n">
        <f aca="false">M39</f>
        <v>0</v>
      </c>
      <c r="N40" s="2" t="n">
        <f aca="false">N39</f>
        <v>121733.682965287</v>
      </c>
      <c r="O40" s="2" t="n">
        <f aca="false">O39</f>
        <v>8521.35780757011</v>
      </c>
      <c r="P40" s="31" t="n">
        <f aca="false">P39</f>
        <v>130255.040772857</v>
      </c>
      <c r="Q40" s="23" t="n">
        <f aca="false">Q39</f>
        <v>125385.693454246</v>
      </c>
      <c r="R40" s="30" t="n">
        <f aca="false">R39</f>
        <v>0</v>
      </c>
      <c r="S40" s="2" t="n">
        <f aca="false">S39</f>
        <v>125385.693454246</v>
      </c>
      <c r="T40" s="2" t="n">
        <f aca="false">T39</f>
        <v>8776.99854179721</v>
      </c>
      <c r="U40" s="31" t="n">
        <f aca="false">U39</f>
        <v>134162.691996043</v>
      </c>
      <c r="V40" s="23" t="n">
        <f aca="false">IF(S39*(1+$B$3)&lt;X39, X39, S39*(1+$B$3))</f>
        <v>129147.264257873</v>
      </c>
      <c r="W40" s="30" t="n">
        <v>0</v>
      </c>
      <c r="X40" s="2" t="n">
        <f aca="false">IF(X39&gt;W40+V40,X39,W40+V40)</f>
        <v>129147.264257873</v>
      </c>
      <c r="Y40" s="2" t="n">
        <f aca="false">X40*0.07</f>
        <v>9040.30849805113</v>
      </c>
      <c r="Z40" s="31" t="n">
        <f aca="false">Y40+X40</f>
        <v>138187.572755924</v>
      </c>
      <c r="AA40" s="23" t="n">
        <f aca="false">IF(X39*(1+$B$4)&lt;AC39, AC39, X39*(1+$B$4))</f>
        <v>133667.418506899</v>
      </c>
      <c r="AB40" s="30" t="n">
        <v>0</v>
      </c>
      <c r="AC40" s="2" t="n">
        <f aca="false">IF(AC39&gt;AB40+AA40,AC39,AB40+AA40)</f>
        <v>133667.418506899</v>
      </c>
      <c r="AD40" s="2" t="n">
        <f aca="false">AC40*0.07</f>
        <v>9356.71929548292</v>
      </c>
      <c r="AE40" s="31" t="n">
        <f aca="false">AD40+AC40</f>
        <v>143024.137802382</v>
      </c>
      <c r="AF40" s="23" t="n">
        <f aca="false">IF(AC39*(1+$B$5)&lt;AH39, AH39, AC39*(1+$B$5))</f>
        <v>138345.77815464</v>
      </c>
      <c r="AG40" s="30" t="n">
        <v>0</v>
      </c>
      <c r="AH40" s="2" t="n">
        <f aca="false">IF(AH39&gt;AG40+AF40,AH39,AG40+AF40)</f>
        <v>138345.77815464</v>
      </c>
      <c r="AI40" s="2" t="n">
        <f aca="false">AH40*0.07</f>
        <v>9684.20447082482</v>
      </c>
      <c r="AJ40" s="31" t="n">
        <f aca="false">AI40+AH40</f>
        <v>148029.982625465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133667.418506899</v>
      </c>
      <c r="AB41" s="34" t="n">
        <v>0</v>
      </c>
      <c r="AC41" s="28" t="n">
        <f aca="false">IF(AC40&gt;AB41+AA41,AC40,AB41+AA41)</f>
        <v>133667.418506899</v>
      </c>
      <c r="AD41" s="28" t="n">
        <f aca="false">AC41*0.07</f>
        <v>9356.71929548292</v>
      </c>
      <c r="AE41" s="35" t="n">
        <f aca="false">AD41+AC41</f>
        <v>143024.137802382</v>
      </c>
      <c r="AF41" s="23" t="n">
        <f aca="false">IF(AC40*(1+$B$5)&lt;AH40, AH40, AC40*(1+$B$5))</f>
        <v>138345.77815464</v>
      </c>
      <c r="AG41" s="30" t="n">
        <v>0</v>
      </c>
      <c r="AH41" s="2" t="n">
        <f aca="false">IF(AH40&gt;AG41+AF41,AH40,AG41+AF41)</f>
        <v>138345.77815464</v>
      </c>
      <c r="AI41" s="2" t="n">
        <f aca="false">AH41*0.07</f>
        <v>9684.20447082482</v>
      </c>
      <c r="AJ41" s="31" t="n">
        <f aca="false">AI41+AH41</f>
        <v>148029.982625465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138345.77815464</v>
      </c>
      <c r="AG42" s="34" t="n">
        <v>0</v>
      </c>
      <c r="AH42" s="28" t="n">
        <f aca="false">IF(AH41&gt;AG42+AF42,AH41,AG42+AF42)</f>
        <v>138345.77815464</v>
      </c>
      <c r="AI42" s="28" t="n">
        <f aca="false">AH42*0.07</f>
        <v>9684.20447082482</v>
      </c>
      <c r="AJ42" s="35" t="n">
        <f aca="false">AI42+AH42</f>
        <v>148029.982625465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M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false" outlineLevel="0" collapsed="false">
      <c r="D45" s="8"/>
      <c r="F45" s="8"/>
      <c r="G45" s="8"/>
      <c r="H45" s="8"/>
      <c r="I45" s="8"/>
      <c r="J45" s="8"/>
      <c r="K45" s="8"/>
      <c r="L45" s="8"/>
      <c r="M45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548235"/>
    <pageSetUpPr fitToPage="false"/>
  </sheetPr>
  <dimension ref="A1:AJ55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pane xSplit="2" ySplit="10" topLeftCell="J23" activePane="bottomRight" state="frozen"/>
      <selection pane="topLeft" activeCell="A1" activeCellId="0" sqref="A1"/>
      <selection pane="topRight" activeCell="J1" activeCellId="0" sqref="J1"/>
      <selection pane="bottomLeft" activeCell="A23" activeCellId="0" sqref="A23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71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73257</v>
      </c>
      <c r="C11" s="2"/>
      <c r="D11" s="2" t="n">
        <f aca="false">+C11+B11</f>
        <v>73257</v>
      </c>
      <c r="E11" s="23" t="n">
        <f aca="false">E12</f>
        <v>75088.425</v>
      </c>
      <c r="F11" s="24"/>
      <c r="G11" s="2" t="n">
        <f aca="false">+E11+F11</f>
        <v>75088.425</v>
      </c>
      <c r="H11" s="2" t="n">
        <f aca="false">G11*0.07</f>
        <v>5256.18975</v>
      </c>
      <c r="I11" s="25" t="n">
        <f aca="false">H11+G11</f>
        <v>80344.61475</v>
      </c>
      <c r="J11" s="1" t="n">
        <v>1</v>
      </c>
      <c r="K11" s="1" t="n">
        <v>1</v>
      </c>
      <c r="L11" s="23" t="n">
        <f aca="false">E11*(1+$B$1)</f>
        <v>77341.07775</v>
      </c>
      <c r="M11" s="2"/>
      <c r="N11" s="2" t="n">
        <f aca="false">M11+L11</f>
        <v>77341.07775</v>
      </c>
      <c r="O11" s="2" t="n">
        <f aca="false">N11*0.07</f>
        <v>5413.8754425</v>
      </c>
      <c r="P11" s="25" t="n">
        <f aca="false">O11+N11</f>
        <v>82754.9531925</v>
      </c>
      <c r="Q11" s="23" t="n">
        <f aca="false">L11*(1+$B$2)</f>
        <v>79661.3100825</v>
      </c>
      <c r="R11" s="24"/>
      <c r="S11" s="2" t="n">
        <f aca="false">R11+Q11</f>
        <v>79661.3100825</v>
      </c>
      <c r="T11" s="2" t="n">
        <f aca="false">S11*0.07</f>
        <v>5576.291705775</v>
      </c>
      <c r="U11" s="25" t="n">
        <f aca="false">T11+S11</f>
        <v>85237.601788275</v>
      </c>
      <c r="V11" s="23" t="n">
        <f aca="false">Q11*(1+$B$3)</f>
        <v>82051.149384975</v>
      </c>
      <c r="W11" s="24"/>
      <c r="X11" s="2" t="n">
        <f aca="false">W11+V11</f>
        <v>82051.149384975</v>
      </c>
      <c r="Y11" s="2" t="n">
        <f aca="false">X11*0.07</f>
        <v>5743.58045694825</v>
      </c>
      <c r="Z11" s="25" t="n">
        <f aca="false">Y11+X11</f>
        <v>87794.7298419233</v>
      </c>
      <c r="AA11" s="23" t="n">
        <f aca="false">V11*(1+$B$4)</f>
        <v>84922.9396134491</v>
      </c>
      <c r="AB11" s="24"/>
      <c r="AC11" s="2" t="n">
        <f aca="false">AB11+AA11</f>
        <v>84922.9396134491</v>
      </c>
      <c r="AD11" s="2" t="n">
        <f aca="false">AC11*0.07</f>
        <v>5944.60577294144</v>
      </c>
      <c r="AE11" s="25" t="n">
        <f aca="false">AD11+AC11</f>
        <v>90867.5453863906</v>
      </c>
      <c r="AF11" s="23" t="n">
        <f aca="false">AA11*(1+$B$5)</f>
        <v>87895.2424999198</v>
      </c>
      <c r="AG11" s="24"/>
      <c r="AH11" s="2" t="n">
        <f aca="false">AG11+AF11</f>
        <v>87895.2424999198</v>
      </c>
      <c r="AI11" s="2" t="n">
        <f aca="false">AH11*0.07</f>
        <v>6152.66697499439</v>
      </c>
      <c r="AJ11" s="25" t="n">
        <f aca="false">AI11+AH11</f>
        <v>94047.9094749142</v>
      </c>
    </row>
    <row r="12" customFormat="false" ht="15" hidden="false" customHeight="false" outlineLevel="0" collapsed="false">
      <c r="A12" s="1" t="n">
        <v>2</v>
      </c>
      <c r="B12" s="2" t="n">
        <v>73257</v>
      </c>
      <c r="C12" s="2" t="n">
        <v>1130</v>
      </c>
      <c r="D12" s="2" t="n">
        <f aca="false">+C12+B12</f>
        <v>74387</v>
      </c>
      <c r="E12" s="23" t="n">
        <f aca="false">D11*(1+$B$6)</f>
        <v>75088.425</v>
      </c>
      <c r="F12" s="2" t="n">
        <f aca="false">C12</f>
        <v>1130</v>
      </c>
      <c r="G12" s="2" t="n">
        <f aca="false">+E12+F12</f>
        <v>76218.425</v>
      </c>
      <c r="H12" s="2" t="n">
        <f aca="false">G12*0.07</f>
        <v>5335.28975</v>
      </c>
      <c r="I12" s="25" t="n">
        <f aca="false">H12+G12</f>
        <v>81553.71475</v>
      </c>
      <c r="J12" s="1" t="n">
        <v>2</v>
      </c>
      <c r="K12" s="1" t="n">
        <v>2</v>
      </c>
      <c r="L12" s="23" t="n">
        <f aca="false">G11*(1+$B$1)</f>
        <v>77341.07775</v>
      </c>
      <c r="M12" s="2" t="n">
        <f aca="false">F12*(1+$B$7)</f>
        <v>1130</v>
      </c>
      <c r="N12" s="2" t="n">
        <f aca="false">IF(N11&gt;M12+L12, N11, M12+L12)</f>
        <v>78471.07775</v>
      </c>
      <c r="O12" s="2" t="n">
        <f aca="false">N12*0.07</f>
        <v>5492.9754425</v>
      </c>
      <c r="P12" s="25" t="n">
        <f aca="false">O12+N12</f>
        <v>83964.0531925</v>
      </c>
      <c r="Q12" s="23" t="n">
        <f aca="false">N11*(1+$B$2)</f>
        <v>79661.3100825</v>
      </c>
      <c r="R12" s="2" t="n">
        <f aca="false">M12*(1+$B$7)</f>
        <v>1130</v>
      </c>
      <c r="S12" s="2" t="n">
        <f aca="false">IF(S11&gt;R12+Q12,S11,R12+Q12)</f>
        <v>80791.3100825</v>
      </c>
      <c r="T12" s="2" t="n">
        <f aca="false">S12*0.07</f>
        <v>5655.391705775</v>
      </c>
      <c r="U12" s="25" t="n">
        <f aca="false">T12+S12</f>
        <v>86446.701788275</v>
      </c>
      <c r="V12" s="23" t="n">
        <f aca="false">S11*(1+$B$3)</f>
        <v>82051.149384975</v>
      </c>
      <c r="W12" s="2" t="n">
        <f aca="false">R12*(1+$B$7)</f>
        <v>1130</v>
      </c>
      <c r="X12" s="2" t="n">
        <f aca="false">IF(X11&gt;W12+V12,X11,W12+V12)</f>
        <v>83181.149384975</v>
      </c>
      <c r="Y12" s="2" t="n">
        <f aca="false">X12*0.07</f>
        <v>5822.68045694825</v>
      </c>
      <c r="Z12" s="25" t="n">
        <f aca="false">Y12+X12</f>
        <v>89003.8298419232</v>
      </c>
      <c r="AA12" s="23" t="n">
        <f aca="false">X11*(1+$B$4)</f>
        <v>84922.9396134491</v>
      </c>
      <c r="AB12" s="2" t="n">
        <f aca="false">W12*(1+$B$7)</f>
        <v>1130</v>
      </c>
      <c r="AC12" s="2" t="n">
        <f aca="false">IF(AC11&gt;AB12+AA12,AC11,AB12+AA12)</f>
        <v>86052.9396134491</v>
      </c>
      <c r="AD12" s="2" t="n">
        <f aca="false">AC12*0.07</f>
        <v>6023.70577294144</v>
      </c>
      <c r="AE12" s="25" t="n">
        <f aca="false">AD12+AC12</f>
        <v>92076.6453863905</v>
      </c>
      <c r="AF12" s="23" t="n">
        <f aca="false">AC11*(1+$B$5)</f>
        <v>87895.2424999198</v>
      </c>
      <c r="AG12" s="2" t="n">
        <f aca="false">AB12*(1+$B$7)</f>
        <v>1130</v>
      </c>
      <c r="AH12" s="2" t="n">
        <f aca="false">IF(AH11&gt;AG12+AF12,AH11,AG12+AF12)</f>
        <v>89025.2424999198</v>
      </c>
      <c r="AI12" s="2" t="n">
        <f aca="false">AH12*0.07</f>
        <v>6231.76697499439</v>
      </c>
      <c r="AJ12" s="25" t="n">
        <f aca="false">AI12+AH12</f>
        <v>95257.0094749142</v>
      </c>
    </row>
    <row r="13" customFormat="false" ht="15" hidden="false" customHeight="false" outlineLevel="0" collapsed="false">
      <c r="A13" s="1" t="n">
        <v>3</v>
      </c>
      <c r="B13" s="2" t="n">
        <v>74409</v>
      </c>
      <c r="C13" s="2" t="n">
        <v>1355</v>
      </c>
      <c r="D13" s="2" t="n">
        <f aca="false">+C13+B13</f>
        <v>75764</v>
      </c>
      <c r="E13" s="23" t="n">
        <f aca="false">D12*(1+$B$6)</f>
        <v>76246.675</v>
      </c>
      <c r="F13" s="2" t="n">
        <f aca="false">C13</f>
        <v>1355</v>
      </c>
      <c r="G13" s="2" t="n">
        <f aca="false">+E13+F13</f>
        <v>77601.675</v>
      </c>
      <c r="H13" s="2" t="n">
        <f aca="false">G13*0.07</f>
        <v>5432.11725</v>
      </c>
      <c r="I13" s="25" t="n">
        <f aca="false">H13+G13</f>
        <v>83033.79225</v>
      </c>
      <c r="J13" s="1" t="n">
        <v>3</v>
      </c>
      <c r="K13" s="1" t="n">
        <v>3</v>
      </c>
      <c r="L13" s="23" t="n">
        <f aca="false">G12*(1+$B$1)</f>
        <v>78504.97775</v>
      </c>
      <c r="M13" s="2" t="n">
        <f aca="false">F13*(1+$B$7)</f>
        <v>1355</v>
      </c>
      <c r="N13" s="2" t="n">
        <f aca="false">IF(N12&gt;M13+L13, N12, M13+L13)</f>
        <v>79859.97775</v>
      </c>
      <c r="O13" s="2" t="n">
        <f aca="false">N13*0.07</f>
        <v>5590.1984425</v>
      </c>
      <c r="P13" s="25" t="n">
        <f aca="false">O13+N13</f>
        <v>85450.1761925</v>
      </c>
      <c r="Q13" s="23" t="n">
        <f aca="false">N12*(1+$B$2)</f>
        <v>80825.2100825</v>
      </c>
      <c r="R13" s="2" t="n">
        <f aca="false">M13*(1+$B$7)</f>
        <v>1355</v>
      </c>
      <c r="S13" s="2" t="n">
        <f aca="false">IF(S12&gt;R13+Q13,S12,R13+Q13)</f>
        <v>82180.2100825</v>
      </c>
      <c r="T13" s="2" t="n">
        <f aca="false">S13*0.07</f>
        <v>5752.614705775</v>
      </c>
      <c r="U13" s="25" t="n">
        <f aca="false">T13+S13</f>
        <v>87932.824788275</v>
      </c>
      <c r="V13" s="23" t="n">
        <f aca="false">S12*(1+$B$3)</f>
        <v>83215.049384975</v>
      </c>
      <c r="W13" s="2" t="n">
        <f aca="false">R13*(1+$B$7)</f>
        <v>1355</v>
      </c>
      <c r="X13" s="2" t="n">
        <f aca="false">IF(X12&gt;W13+V13,X12,W13+V13)</f>
        <v>84570.049384975</v>
      </c>
      <c r="Y13" s="2" t="n">
        <f aca="false">X13*0.07</f>
        <v>5919.90345694825</v>
      </c>
      <c r="Z13" s="25" t="n">
        <f aca="false">Y13+X13</f>
        <v>90489.9528419232</v>
      </c>
      <c r="AA13" s="23" t="n">
        <f aca="false">X12*(1+$B$4)</f>
        <v>86092.4896134491</v>
      </c>
      <c r="AB13" s="2" t="n">
        <f aca="false">W13*(1+$B$7)</f>
        <v>1355</v>
      </c>
      <c r="AC13" s="2" t="n">
        <f aca="false">IF(AC12&gt;AB13+AA13,AC12,AB13+AA13)</f>
        <v>87447.4896134491</v>
      </c>
      <c r="AD13" s="2" t="n">
        <f aca="false">AC13*0.07</f>
        <v>6121.32427294144</v>
      </c>
      <c r="AE13" s="25" t="n">
        <f aca="false">AD13+AC13</f>
        <v>93568.8138863906</v>
      </c>
      <c r="AF13" s="23" t="n">
        <f aca="false">AC12*(1+$B$5)</f>
        <v>89064.7924999198</v>
      </c>
      <c r="AG13" s="2" t="n">
        <f aca="false">AB13*(1+$B$7)</f>
        <v>1355</v>
      </c>
      <c r="AH13" s="2" t="n">
        <f aca="false">IF(AH12&gt;AG13+AF13,AH12,AG13+AF13)</f>
        <v>90419.7924999198</v>
      </c>
      <c r="AI13" s="2" t="n">
        <f aca="false">AH13*0.07</f>
        <v>6329.38547499439</v>
      </c>
      <c r="AJ13" s="25" t="n">
        <f aca="false">AI13+AH13</f>
        <v>96749.1779749142</v>
      </c>
    </row>
    <row r="14" customFormat="false" ht="15" hidden="false" customHeight="false" outlineLevel="0" collapsed="false">
      <c r="A14" s="1" t="n">
        <v>4</v>
      </c>
      <c r="B14" s="2" t="n">
        <v>75792</v>
      </c>
      <c r="C14" s="2" t="n">
        <v>1468</v>
      </c>
      <c r="D14" s="2" t="n">
        <f aca="false">+C14+B14</f>
        <v>77260</v>
      </c>
      <c r="E14" s="23" t="n">
        <f aca="false">D13*(1+$B$6)</f>
        <v>77658.1</v>
      </c>
      <c r="F14" s="2" t="n">
        <f aca="false">C14</f>
        <v>1468</v>
      </c>
      <c r="G14" s="2" t="n">
        <f aca="false">+E14+F14</f>
        <v>79126.1</v>
      </c>
      <c r="H14" s="2" t="n">
        <f aca="false">G14*0.07</f>
        <v>5538.827</v>
      </c>
      <c r="I14" s="25" t="n">
        <f aca="false">H14+G14</f>
        <v>84664.927</v>
      </c>
      <c r="J14" s="1" t="n">
        <v>4</v>
      </c>
      <c r="K14" s="1" t="n">
        <v>4</v>
      </c>
      <c r="L14" s="23" t="n">
        <f aca="false">G13*(1+$B$1)</f>
        <v>79929.72525</v>
      </c>
      <c r="M14" s="2" t="n">
        <f aca="false">F14*(1+$B$7)</f>
        <v>1468</v>
      </c>
      <c r="N14" s="2" t="n">
        <f aca="false">IF(N13&gt;M14+L14, N13, M14+L14)</f>
        <v>81397.72525</v>
      </c>
      <c r="O14" s="2" t="n">
        <f aca="false">N14*0.07</f>
        <v>5697.8407675</v>
      </c>
      <c r="P14" s="25" t="n">
        <f aca="false">O14+N14</f>
        <v>87095.5660175</v>
      </c>
      <c r="Q14" s="23" t="n">
        <f aca="false">N13*(1+$B$2)</f>
        <v>82255.7770825</v>
      </c>
      <c r="R14" s="2" t="n">
        <f aca="false">M14*(1+$B$7)</f>
        <v>1468</v>
      </c>
      <c r="S14" s="2" t="n">
        <f aca="false">IF(S13&gt;R14+Q14,S13,R14+Q14)</f>
        <v>83723.7770825</v>
      </c>
      <c r="T14" s="2" t="n">
        <f aca="false">S14*0.07</f>
        <v>5860.664395775</v>
      </c>
      <c r="U14" s="25" t="n">
        <f aca="false">T14+S14</f>
        <v>89584.441478275</v>
      </c>
      <c r="V14" s="23" t="n">
        <f aca="false">S13*(1+$B$3)</f>
        <v>84645.616384975</v>
      </c>
      <c r="W14" s="2" t="n">
        <f aca="false">R14*(1+$B$7)</f>
        <v>1468</v>
      </c>
      <c r="X14" s="2" t="n">
        <f aca="false">IF(X13&gt;W14+V14,X13,W14+V14)</f>
        <v>86113.616384975</v>
      </c>
      <c r="Y14" s="2" t="n">
        <f aca="false">X14*0.07</f>
        <v>6027.95314694825</v>
      </c>
      <c r="Z14" s="25" t="n">
        <f aca="false">Y14+X14</f>
        <v>92141.5695319232</v>
      </c>
      <c r="AA14" s="23" t="n">
        <f aca="false">X13*(1+$B$4)</f>
        <v>87530.0011134491</v>
      </c>
      <c r="AB14" s="2" t="n">
        <f aca="false">W14*(1+$B$7)</f>
        <v>1468</v>
      </c>
      <c r="AC14" s="2" t="n">
        <f aca="false">IF(AC13&gt;AB14+AA14,AC13,AB14+AA14)</f>
        <v>88998.0011134491</v>
      </c>
      <c r="AD14" s="2" t="n">
        <f aca="false">AC14*0.07</f>
        <v>6229.86007794144</v>
      </c>
      <c r="AE14" s="25" t="n">
        <f aca="false">AD14+AC14</f>
        <v>95227.8611913906</v>
      </c>
      <c r="AF14" s="23" t="n">
        <f aca="false">AC13*(1+$B$5)</f>
        <v>90508.1517499198</v>
      </c>
      <c r="AG14" s="2" t="n">
        <f aca="false">AB14*(1+$B$7)</f>
        <v>1468</v>
      </c>
      <c r="AH14" s="2" t="n">
        <f aca="false">IF(AH13&gt;AG14+AF14,AH13,AG14+AF14)</f>
        <v>91976.1517499198</v>
      </c>
      <c r="AI14" s="2" t="n">
        <f aca="false">AH14*0.07</f>
        <v>6438.33062249439</v>
      </c>
      <c r="AJ14" s="25" t="n">
        <f aca="false">AI14+AH14</f>
        <v>98414.4823724142</v>
      </c>
    </row>
    <row r="15" customFormat="false" ht="15" hidden="false" customHeight="false" outlineLevel="0" collapsed="false">
      <c r="A15" s="1" t="n">
        <v>5</v>
      </c>
      <c r="B15" s="2" t="n">
        <v>77289</v>
      </c>
      <c r="C15" s="2" t="n">
        <v>2372</v>
      </c>
      <c r="D15" s="2" t="n">
        <f aca="false">+C15+B15</f>
        <v>79661</v>
      </c>
      <c r="E15" s="23" t="n">
        <f aca="false">D14*(1+$B$6)</f>
        <v>79191.5</v>
      </c>
      <c r="F15" s="2" t="n">
        <f aca="false">C15</f>
        <v>2372</v>
      </c>
      <c r="G15" s="2" t="n">
        <f aca="false">+E15+F15</f>
        <v>81563.5</v>
      </c>
      <c r="H15" s="2" t="n">
        <f aca="false">G15*0.07</f>
        <v>5709.445</v>
      </c>
      <c r="I15" s="25" t="n">
        <f aca="false">H15+G15</f>
        <v>87272.945</v>
      </c>
      <c r="J15" s="1" t="n">
        <v>5</v>
      </c>
      <c r="K15" s="1" t="n">
        <v>5</v>
      </c>
      <c r="L15" s="23" t="n">
        <f aca="false">G14*(1+$B$1)</f>
        <v>81499.883</v>
      </c>
      <c r="M15" s="2" t="n">
        <f aca="false">F15*(1+$B$7)</f>
        <v>2372</v>
      </c>
      <c r="N15" s="2" t="n">
        <f aca="false">IF(N14&gt;M15+L15, N14, M15+L15)</f>
        <v>83871.883</v>
      </c>
      <c r="O15" s="2" t="n">
        <f aca="false">N15*0.07</f>
        <v>5871.03181</v>
      </c>
      <c r="P15" s="25" t="n">
        <f aca="false">O15+N15</f>
        <v>89742.91481</v>
      </c>
      <c r="Q15" s="23" t="n">
        <f aca="false">N14*(1+$B$2)</f>
        <v>83839.6570075</v>
      </c>
      <c r="R15" s="2" t="n">
        <f aca="false">M15*(1+$B$7)</f>
        <v>2372</v>
      </c>
      <c r="S15" s="2" t="n">
        <f aca="false">IF(S14&gt;R15+Q15,S14,R15+Q15)</f>
        <v>86211.6570075</v>
      </c>
      <c r="T15" s="2" t="n">
        <f aca="false">S15*0.07</f>
        <v>6034.815990525</v>
      </c>
      <c r="U15" s="25" t="n">
        <f aca="false">T15+S15</f>
        <v>92246.472998025</v>
      </c>
      <c r="V15" s="23" t="n">
        <f aca="false">S14*(1+$B$3)</f>
        <v>86235.490394975</v>
      </c>
      <c r="W15" s="2" t="n">
        <f aca="false">R15*(1+$B$7)</f>
        <v>2372</v>
      </c>
      <c r="X15" s="2" t="n">
        <f aca="false">IF(X14&gt;W15+V15,X14,W15+V15)</f>
        <v>88607.490394975</v>
      </c>
      <c r="Y15" s="2" t="n">
        <f aca="false">X15*0.07</f>
        <v>6202.52432764825</v>
      </c>
      <c r="Z15" s="25" t="n">
        <f aca="false">Y15+X15</f>
        <v>94810.0147226232</v>
      </c>
      <c r="AA15" s="23" t="n">
        <f aca="false">X14*(1+$B$4)</f>
        <v>89127.5929584491</v>
      </c>
      <c r="AB15" s="2" t="n">
        <f aca="false">W15*(1+$B$7)</f>
        <v>2372</v>
      </c>
      <c r="AC15" s="2" t="n">
        <f aca="false">IF(AC14&gt;AB15+AA15,AC14,AB15+AA15)</f>
        <v>91499.5929584491</v>
      </c>
      <c r="AD15" s="2" t="n">
        <f aca="false">AC15*0.07</f>
        <v>6404.97150709144</v>
      </c>
      <c r="AE15" s="25" t="n">
        <f aca="false">AD15+AC15</f>
        <v>97904.5644655406</v>
      </c>
      <c r="AF15" s="23" t="n">
        <f aca="false">AC14*(1+$B$5)</f>
        <v>92112.9311524198</v>
      </c>
      <c r="AG15" s="2" t="n">
        <f aca="false">AB15*(1+$B$7)</f>
        <v>2372</v>
      </c>
      <c r="AH15" s="2" t="n">
        <f aca="false">IF(AH14&gt;AG15+AF15,AH14,AG15+AF15)</f>
        <v>94484.9311524198</v>
      </c>
      <c r="AI15" s="2" t="n">
        <f aca="false">AH15*0.07</f>
        <v>6613.94518066939</v>
      </c>
      <c r="AJ15" s="25" t="n">
        <f aca="false">AI15+AH15</f>
        <v>101098.876333089</v>
      </c>
    </row>
    <row r="16" customFormat="false" ht="15" hidden="false" customHeight="false" outlineLevel="0" collapsed="false">
      <c r="A16" s="1" t="n">
        <v>6</v>
      </c>
      <c r="B16" s="2" t="n">
        <v>79732</v>
      </c>
      <c r="C16" s="2" t="n">
        <v>2937</v>
      </c>
      <c r="D16" s="2" t="n">
        <f aca="false">+C16+B16</f>
        <v>82669</v>
      </c>
      <c r="E16" s="23" t="n">
        <f aca="false">D15*(1+$B$6)</f>
        <v>81652.525</v>
      </c>
      <c r="F16" s="2" t="n">
        <f aca="false">C16</f>
        <v>2937</v>
      </c>
      <c r="G16" s="2" t="n">
        <f aca="false">+E16+F16</f>
        <v>84589.525</v>
      </c>
      <c r="H16" s="2" t="n">
        <f aca="false">G16*0.07</f>
        <v>5921.26675</v>
      </c>
      <c r="I16" s="25" t="n">
        <f aca="false">H16+G16</f>
        <v>90510.79175</v>
      </c>
      <c r="J16" s="1" t="n">
        <v>6</v>
      </c>
      <c r="K16" s="1" t="n">
        <v>6</v>
      </c>
      <c r="L16" s="23" t="n">
        <f aca="false">G15*(1+$B$1)</f>
        <v>84010.405</v>
      </c>
      <c r="M16" s="2" t="n">
        <f aca="false">F16*(1+$B$7)</f>
        <v>2937</v>
      </c>
      <c r="N16" s="2" t="n">
        <f aca="false">IF(N15&gt;M16+L16, N15, M16+L16)</f>
        <v>86947.405</v>
      </c>
      <c r="O16" s="2" t="n">
        <f aca="false">N16*0.07</f>
        <v>6086.31835</v>
      </c>
      <c r="P16" s="25" t="n">
        <f aca="false">O16+N16</f>
        <v>93033.72335</v>
      </c>
      <c r="Q16" s="23" t="n">
        <f aca="false">N15*(1+$B$2)</f>
        <v>86388.03949</v>
      </c>
      <c r="R16" s="2" t="n">
        <f aca="false">M16*(1+$B$7)</f>
        <v>2937</v>
      </c>
      <c r="S16" s="2" t="n">
        <f aca="false">IF(S15&gt;R16+Q16,S15,R16+Q16)</f>
        <v>89325.03949</v>
      </c>
      <c r="T16" s="2" t="n">
        <f aca="false">S16*0.07</f>
        <v>6252.7527643</v>
      </c>
      <c r="U16" s="25" t="n">
        <f aca="false">T16+S16</f>
        <v>95577.7922543</v>
      </c>
      <c r="V16" s="23" t="n">
        <f aca="false">S15*(1+$B$3)</f>
        <v>88798.006717725</v>
      </c>
      <c r="W16" s="2" t="n">
        <f aca="false">R16*(1+$B$7)</f>
        <v>2937</v>
      </c>
      <c r="X16" s="2" t="n">
        <f aca="false">IF(X15&gt;W16+V16,X15,W16+V16)</f>
        <v>91735.006717725</v>
      </c>
      <c r="Y16" s="2" t="n">
        <f aca="false">X16*0.07</f>
        <v>6421.45047024075</v>
      </c>
      <c r="Z16" s="25" t="n">
        <f aca="false">Y16+X16</f>
        <v>98156.4571879657</v>
      </c>
      <c r="AA16" s="23" t="n">
        <f aca="false">X15*(1+$B$4)</f>
        <v>91708.7525587991</v>
      </c>
      <c r="AB16" s="2" t="n">
        <f aca="false">W16*(1+$B$7)</f>
        <v>2937</v>
      </c>
      <c r="AC16" s="2" t="n">
        <f aca="false">IF(AC15&gt;AB16+AA16,AC15,AB16+AA16)</f>
        <v>94645.7525587991</v>
      </c>
      <c r="AD16" s="2" t="n">
        <f aca="false">AC16*0.07</f>
        <v>6625.20267911594</v>
      </c>
      <c r="AE16" s="25" t="n">
        <f aca="false">AD16+AC16</f>
        <v>101270.955237915</v>
      </c>
      <c r="AF16" s="23" t="n">
        <f aca="false">AC15*(1+$B$5)</f>
        <v>94702.0787119948</v>
      </c>
      <c r="AG16" s="2" t="n">
        <f aca="false">AB16*(1+$B$7)</f>
        <v>2937</v>
      </c>
      <c r="AH16" s="2" t="n">
        <f aca="false">IF(AH15&gt;AG16+AF16,AH15,AG16+AF16)</f>
        <v>97639.0787119948</v>
      </c>
      <c r="AI16" s="2" t="n">
        <f aca="false">AH16*0.07</f>
        <v>6834.73550983964</v>
      </c>
      <c r="AJ16" s="25" t="n">
        <f aca="false">AI16+AH16</f>
        <v>104473.814221834</v>
      </c>
    </row>
    <row r="17" customFormat="false" ht="15" hidden="false" customHeight="false" outlineLevel="0" collapsed="false">
      <c r="A17" s="1" t="n">
        <v>7</v>
      </c>
      <c r="B17" s="2" t="n">
        <v>82779</v>
      </c>
      <c r="C17" s="2" t="n">
        <v>3106</v>
      </c>
      <c r="D17" s="2" t="n">
        <f aca="false">+C17+B17</f>
        <v>85885</v>
      </c>
      <c r="E17" s="23" t="n">
        <f aca="false">D16*(1+$B$6)</f>
        <v>84735.725</v>
      </c>
      <c r="F17" s="2" t="n">
        <f aca="false">C17</f>
        <v>3106</v>
      </c>
      <c r="G17" s="2" t="n">
        <f aca="false">+E17+F17</f>
        <v>87841.725</v>
      </c>
      <c r="H17" s="2" t="n">
        <f aca="false">G17*0.07</f>
        <v>6148.92075</v>
      </c>
      <c r="I17" s="25" t="n">
        <f aca="false">H17+G17</f>
        <v>93990.64575</v>
      </c>
      <c r="J17" s="1" t="n">
        <v>7</v>
      </c>
      <c r="K17" s="1" t="n">
        <v>7</v>
      </c>
      <c r="L17" s="23" t="n">
        <f aca="false">G16*(1+$B$1)</f>
        <v>87127.21075</v>
      </c>
      <c r="M17" s="2" t="n">
        <f aca="false">F17*(1+$B$7)</f>
        <v>3106</v>
      </c>
      <c r="N17" s="2" t="n">
        <f aca="false">IF(N16&gt;M17+L17, N16, M17+L17)</f>
        <v>90233.21075</v>
      </c>
      <c r="O17" s="2" t="n">
        <f aca="false">N17*0.07</f>
        <v>6316.3247525</v>
      </c>
      <c r="P17" s="25" t="n">
        <f aca="false">O17+N17</f>
        <v>96549.5355025</v>
      </c>
      <c r="Q17" s="23" t="n">
        <f aca="false">N16*(1+$B$2)</f>
        <v>89555.82715</v>
      </c>
      <c r="R17" s="2" t="n">
        <f aca="false">M17*(1+$B$7)</f>
        <v>3106</v>
      </c>
      <c r="S17" s="2" t="n">
        <f aca="false">IF(S16&gt;R17+Q17,S16,R17+Q17)</f>
        <v>92661.82715</v>
      </c>
      <c r="T17" s="2" t="n">
        <f aca="false">S17*0.07</f>
        <v>6486.3279005</v>
      </c>
      <c r="U17" s="25" t="n">
        <f aca="false">T17+S17</f>
        <v>99148.1550505</v>
      </c>
      <c r="V17" s="23" t="n">
        <f aca="false">S16*(1+$B$3)</f>
        <v>92004.7906747</v>
      </c>
      <c r="W17" s="2" t="n">
        <f aca="false">R17*(1+$B$7)</f>
        <v>3106</v>
      </c>
      <c r="X17" s="2" t="n">
        <f aca="false">IF(X16&gt;W17+V17,X16,W17+V17)</f>
        <v>95110.7906747</v>
      </c>
      <c r="Y17" s="2" t="n">
        <f aca="false">X17*0.07</f>
        <v>6657.755347229</v>
      </c>
      <c r="Z17" s="25" t="n">
        <f aca="false">Y17+X17</f>
        <v>101768.546021929</v>
      </c>
      <c r="AA17" s="23" t="n">
        <f aca="false">X16*(1+$B$4)</f>
        <v>94945.7319528454</v>
      </c>
      <c r="AB17" s="2" t="n">
        <f aca="false">W17*(1+$B$7)</f>
        <v>3106</v>
      </c>
      <c r="AC17" s="2" t="n">
        <f aca="false">IF(AC16&gt;AB17+AA17,AC16,AB17+AA17)</f>
        <v>98051.7319528454</v>
      </c>
      <c r="AD17" s="2" t="n">
        <f aca="false">AC17*0.07</f>
        <v>6863.62123669918</v>
      </c>
      <c r="AE17" s="25" t="n">
        <f aca="false">AD17+AC17</f>
        <v>104915.353189545</v>
      </c>
      <c r="AF17" s="23" t="n">
        <f aca="false">AC16*(1+$B$5)</f>
        <v>97958.3538983571</v>
      </c>
      <c r="AG17" s="2" t="n">
        <f aca="false">AB17*(1+$B$7)</f>
        <v>3106</v>
      </c>
      <c r="AH17" s="2" t="n">
        <f aca="false">IF(AH16&gt;AG17+AF17,AH16,AG17+AF17)</f>
        <v>101064.353898357</v>
      </c>
      <c r="AI17" s="2" t="n">
        <f aca="false">AH17*0.07</f>
        <v>7074.504772885</v>
      </c>
      <c r="AJ17" s="25" t="n">
        <f aca="false">AI17+AH17</f>
        <v>108138.858671242</v>
      </c>
    </row>
    <row r="18" customFormat="false" ht="15" hidden="false" customHeight="false" outlineLevel="0" collapsed="false">
      <c r="A18" s="1" t="n">
        <v>8</v>
      </c>
      <c r="B18" s="2" t="n">
        <v>88051</v>
      </c>
      <c r="C18" s="2" t="n">
        <v>3106</v>
      </c>
      <c r="D18" s="2" t="n">
        <f aca="false">+C18+B18</f>
        <v>91157</v>
      </c>
      <c r="E18" s="23" t="n">
        <f aca="false">D17*(1+$B$6)</f>
        <v>88032.125</v>
      </c>
      <c r="F18" s="2" t="n">
        <f aca="false">C18</f>
        <v>3106</v>
      </c>
      <c r="G18" s="2" t="n">
        <f aca="false">+E18+F18</f>
        <v>91138.125</v>
      </c>
      <c r="H18" s="2" t="n">
        <f aca="false">G18*0.07</f>
        <v>6379.66875</v>
      </c>
      <c r="I18" s="25" t="n">
        <f aca="false">H18+G18</f>
        <v>97517.79375</v>
      </c>
      <c r="J18" s="1" t="n">
        <v>8</v>
      </c>
      <c r="K18" s="1" t="n">
        <v>8</v>
      </c>
      <c r="L18" s="23" t="n">
        <f aca="false">G17*(1+$B$1)</f>
        <v>90476.97675</v>
      </c>
      <c r="M18" s="2" t="n">
        <f aca="false">F18*(1+$B$7)</f>
        <v>3106</v>
      </c>
      <c r="N18" s="2" t="n">
        <f aca="false">IF(N17&gt;M18+L18, N17, M18+L18)</f>
        <v>93582.97675</v>
      </c>
      <c r="O18" s="2" t="n">
        <f aca="false">N18*0.07</f>
        <v>6550.8083725</v>
      </c>
      <c r="P18" s="25" t="n">
        <f aca="false">O18+N18</f>
        <v>100133.7851225</v>
      </c>
      <c r="Q18" s="23" t="n">
        <f aca="false">N17*(1+$B$2)</f>
        <v>92940.2070725</v>
      </c>
      <c r="R18" s="2" t="n">
        <f aca="false">M18*(1+$B$7)</f>
        <v>3106</v>
      </c>
      <c r="S18" s="2" t="n">
        <f aca="false">IF(S17&gt;R18+Q18,S17,R18+Q18)</f>
        <v>96046.2070725</v>
      </c>
      <c r="T18" s="2" t="n">
        <f aca="false">S18*0.07</f>
        <v>6723.234495075</v>
      </c>
      <c r="U18" s="25" t="n">
        <f aca="false">T18+S18</f>
        <v>102769.441567575</v>
      </c>
      <c r="V18" s="23" t="n">
        <f aca="false">S17*(1+$B$3)</f>
        <v>95441.6819645</v>
      </c>
      <c r="W18" s="2" t="n">
        <f aca="false">R18*(1+$B$7)</f>
        <v>3106</v>
      </c>
      <c r="X18" s="2" t="n">
        <f aca="false">IF(X17&gt;W18+V18,X17,W18+V18)</f>
        <v>98547.6819645</v>
      </c>
      <c r="Y18" s="2" t="n">
        <f aca="false">X18*0.07</f>
        <v>6898.337737515</v>
      </c>
      <c r="Z18" s="25" t="n">
        <f aca="false">Y18+X18</f>
        <v>105446.019702015</v>
      </c>
      <c r="AA18" s="23" t="n">
        <f aca="false">X17*(1+$B$4)</f>
        <v>98439.6683483145</v>
      </c>
      <c r="AB18" s="2" t="n">
        <f aca="false">W18*(1+$B$7)</f>
        <v>3106</v>
      </c>
      <c r="AC18" s="2" t="n">
        <f aca="false">IF(AC17&gt;AB18+AA18,AC17,AB18+AA18)</f>
        <v>101545.668348314</v>
      </c>
      <c r="AD18" s="2" t="n">
        <f aca="false">AC18*0.07</f>
        <v>7108.19678438202</v>
      </c>
      <c r="AE18" s="25" t="n">
        <f aca="false">AD18+AC18</f>
        <v>108653.865132697</v>
      </c>
      <c r="AF18" s="23" t="n">
        <f aca="false">AC17*(1+$B$5)</f>
        <v>101483.542571195</v>
      </c>
      <c r="AG18" s="2" t="n">
        <f aca="false">AB18*(1+$B$7)</f>
        <v>3106</v>
      </c>
      <c r="AH18" s="2" t="n">
        <f aca="false">IF(AH17&gt;AG18+AF18,AH17,AG18+AF18)</f>
        <v>104589.542571195</v>
      </c>
      <c r="AI18" s="2" t="n">
        <f aca="false">AH18*0.07</f>
        <v>7321.26797998365</v>
      </c>
      <c r="AJ18" s="25" t="n">
        <f aca="false">AI18+AH18</f>
        <v>111910.810551179</v>
      </c>
    </row>
    <row r="19" customFormat="false" ht="15" hidden="false" customHeight="false" outlineLevel="0" collapsed="false">
      <c r="A19" s="1" t="n">
        <v>9</v>
      </c>
      <c r="B19" s="2" t="n">
        <v>93375</v>
      </c>
      <c r="C19" s="2" t="n">
        <v>3106</v>
      </c>
      <c r="D19" s="26" t="n">
        <f aca="false">+C19+B19</f>
        <v>96481</v>
      </c>
      <c r="E19" s="23" t="n">
        <f aca="false">D18*(1+$B$6)</f>
        <v>93435.925</v>
      </c>
      <c r="F19" s="2" t="n">
        <f aca="false">C19</f>
        <v>3106</v>
      </c>
      <c r="G19" s="2" t="n">
        <f aca="false">+E19+F19</f>
        <v>96541.925</v>
      </c>
      <c r="H19" s="2" t="n">
        <f aca="false">G19*0.07</f>
        <v>6757.93475</v>
      </c>
      <c r="I19" s="25" t="n">
        <f aca="false">H19+G19</f>
        <v>103299.85975</v>
      </c>
      <c r="J19" s="1" t="n">
        <v>9</v>
      </c>
      <c r="K19" s="1" t="n">
        <v>9</v>
      </c>
      <c r="L19" s="23" t="n">
        <f aca="false">G18*(1+$B$1)</f>
        <v>93872.26875</v>
      </c>
      <c r="M19" s="2" t="n">
        <f aca="false">F19*(1+$B$7)</f>
        <v>3106</v>
      </c>
      <c r="N19" s="2" t="n">
        <f aca="false">IF(N18&gt;M19+L19, N18, M19+L19)</f>
        <v>96978.26875</v>
      </c>
      <c r="O19" s="2" t="n">
        <f aca="false">N19*0.07</f>
        <v>6788.4788125</v>
      </c>
      <c r="P19" s="25" t="n">
        <f aca="false">O19+N19</f>
        <v>103766.7475625</v>
      </c>
      <c r="Q19" s="23" t="n">
        <f aca="false">N18*(1+$B$2)</f>
        <v>96390.4660525</v>
      </c>
      <c r="R19" s="2" t="n">
        <f aca="false">M19*(1+$B$7)</f>
        <v>3106</v>
      </c>
      <c r="S19" s="2" t="n">
        <f aca="false">IF(S18&gt;R19+Q19,S18,R19+Q19)</f>
        <v>99496.4660525</v>
      </c>
      <c r="T19" s="2" t="n">
        <f aca="false">S19*0.07</f>
        <v>6964.752623675</v>
      </c>
      <c r="U19" s="25" t="n">
        <f aca="false">T19+S19</f>
        <v>106461.218676175</v>
      </c>
      <c r="V19" s="23" t="n">
        <f aca="false">S18*(1+$B$3)</f>
        <v>98927.593284675</v>
      </c>
      <c r="W19" s="2" t="n">
        <f aca="false">R19*(1+$B$7)</f>
        <v>3106</v>
      </c>
      <c r="X19" s="2" t="n">
        <f aca="false">IF(X18&gt;W19+V19,X18,W19+V19)</f>
        <v>102033.593284675</v>
      </c>
      <c r="Y19" s="2" t="n">
        <f aca="false">X19*0.07</f>
        <v>7142.35152992725</v>
      </c>
      <c r="Z19" s="25" t="n">
        <f aca="false">Y19+X19</f>
        <v>109175.944814602</v>
      </c>
      <c r="AA19" s="23" t="n">
        <f aca="false">X18*(1+$B$4)</f>
        <v>101996.850833258</v>
      </c>
      <c r="AB19" s="2" t="n">
        <f aca="false">W19*(1+$B$7)</f>
        <v>3106</v>
      </c>
      <c r="AC19" s="2" t="n">
        <f aca="false">IF(AC18&gt;AB19+AA19,AC18,AB19+AA19)</f>
        <v>105102.850833258</v>
      </c>
      <c r="AD19" s="2" t="n">
        <f aca="false">AC19*0.07</f>
        <v>7357.19955832803</v>
      </c>
      <c r="AE19" s="25" t="n">
        <f aca="false">AD19+AC19</f>
        <v>112460.050391586</v>
      </c>
      <c r="AF19" s="23" t="n">
        <f aca="false">AC18*(1+$B$5)</f>
        <v>105099.766740505</v>
      </c>
      <c r="AG19" s="2" t="n">
        <f aca="false">AB19*(1+$B$7)</f>
        <v>3106</v>
      </c>
      <c r="AH19" s="2" t="n">
        <f aca="false">IF(AH18&gt;AG19+AF19,AH18,AG19+AF19)</f>
        <v>108205.766740505</v>
      </c>
      <c r="AI19" s="2" t="n">
        <f aca="false">AH19*0.07</f>
        <v>7574.40367183539</v>
      </c>
      <c r="AJ19" s="25" t="n">
        <f aca="false">AI19+AH19</f>
        <v>115780.170412341</v>
      </c>
    </row>
    <row r="20" customFormat="false" ht="15" hidden="false" customHeight="false" outlineLevel="0" collapsed="false">
      <c r="A20" s="1" t="n">
        <v>10</v>
      </c>
      <c r="B20" s="2" t="n">
        <v>98340</v>
      </c>
      <c r="C20" s="2" t="n">
        <v>2937</v>
      </c>
      <c r="D20" s="2" t="n">
        <f aca="false">+C20+B20</f>
        <v>101277</v>
      </c>
      <c r="E20" s="23" t="n">
        <f aca="false">D19*(1+$B$6)</f>
        <v>98893.025</v>
      </c>
      <c r="F20" s="2" t="n">
        <f aca="false">C20</f>
        <v>2937</v>
      </c>
      <c r="G20" s="2" t="n">
        <f aca="false">+E20+F20</f>
        <v>101830.025</v>
      </c>
      <c r="H20" s="2" t="n">
        <f aca="false">G20*0.07</f>
        <v>7128.10175</v>
      </c>
      <c r="I20" s="25" t="n">
        <f aca="false">H20+G20</f>
        <v>108958.12675</v>
      </c>
      <c r="J20" s="1" t="n">
        <v>10</v>
      </c>
      <c r="K20" s="1" t="n">
        <v>10</v>
      </c>
      <c r="L20" s="23" t="n">
        <f aca="false">G19*(1+$B$1)</f>
        <v>99438.18275</v>
      </c>
      <c r="M20" s="2" t="n">
        <f aca="false">F20*(1+$B$7)</f>
        <v>2937</v>
      </c>
      <c r="N20" s="2" t="n">
        <f aca="false">IF(N19&gt;M20+L20, N19, M20+L20)</f>
        <v>102375.18275</v>
      </c>
      <c r="O20" s="2" t="n">
        <f aca="false">N20*0.07</f>
        <v>7166.2627925</v>
      </c>
      <c r="P20" s="25" t="n">
        <f aca="false">O20+N20</f>
        <v>109541.4455425</v>
      </c>
      <c r="Q20" s="23" t="n">
        <f aca="false">N19*(1+$B$2)</f>
        <v>99887.6168125</v>
      </c>
      <c r="R20" s="2" t="n">
        <f aca="false">M20*(1+$B$7)</f>
        <v>2937</v>
      </c>
      <c r="S20" s="2" t="n">
        <f aca="false">IF(S19&gt;R20+Q20,S19,R20+Q20)</f>
        <v>102824.6168125</v>
      </c>
      <c r="T20" s="2" t="n">
        <f aca="false">S20*0.07</f>
        <v>7197.723176875</v>
      </c>
      <c r="U20" s="25" t="n">
        <f aca="false">T20+S20</f>
        <v>110022.339989375</v>
      </c>
      <c r="V20" s="23" t="n">
        <f aca="false">S19*(1+$B$3)</f>
        <v>102481.360034075</v>
      </c>
      <c r="W20" s="2" t="n">
        <f aca="false">R20*(1+$B$7)</f>
        <v>2937</v>
      </c>
      <c r="X20" s="2" t="n">
        <f aca="false">IF(X19&gt;W20+V20,X19,W20+V20)</f>
        <v>105418.360034075</v>
      </c>
      <c r="Y20" s="2" t="n">
        <f aca="false">X20*0.07</f>
        <v>7379.28520238525</v>
      </c>
      <c r="Z20" s="25" t="n">
        <f aca="false">Y20+X20</f>
        <v>112797.64523646</v>
      </c>
      <c r="AA20" s="23" t="n">
        <f aca="false">X19*(1+$B$4)</f>
        <v>105604.769049639</v>
      </c>
      <c r="AB20" s="2" t="n">
        <f aca="false">W20*(1+$B$7)</f>
        <v>2937</v>
      </c>
      <c r="AC20" s="2" t="n">
        <f aca="false">IF(AC19&gt;AB20+AA20,AC19,AB20+AA20)</f>
        <v>108541.769049639</v>
      </c>
      <c r="AD20" s="2" t="n">
        <f aca="false">AC20*0.07</f>
        <v>7597.9238334747</v>
      </c>
      <c r="AE20" s="25" t="n">
        <f aca="false">AD20+AC20</f>
        <v>116139.692883113</v>
      </c>
      <c r="AF20" s="23" t="n">
        <f aca="false">AC19*(1+$B$5)</f>
        <v>108781.450612422</v>
      </c>
      <c r="AG20" s="2" t="n">
        <f aca="false">AB20*(1+$B$7)</f>
        <v>2937</v>
      </c>
      <c r="AH20" s="2" t="n">
        <f aca="false">IF(AH19&gt;AG20+AF20,AH19,AG20+AF20)</f>
        <v>111718.450612422</v>
      </c>
      <c r="AI20" s="2" t="n">
        <f aca="false">AH20*0.07</f>
        <v>7820.29154286951</v>
      </c>
      <c r="AJ20" s="25" t="n">
        <f aca="false">AI20+AH20</f>
        <v>119538.742155291</v>
      </c>
    </row>
    <row r="21" customFormat="false" ht="15" hidden="false" customHeight="false" outlineLevel="0" collapsed="false">
      <c r="A21" s="1" t="n">
        <v>11</v>
      </c>
      <c r="B21" s="2" t="n">
        <v>102182</v>
      </c>
      <c r="C21" s="2" t="n">
        <v>2711</v>
      </c>
      <c r="D21" s="26" t="n">
        <f aca="false">+C21+B21</f>
        <v>104893</v>
      </c>
      <c r="E21" s="23" t="n">
        <f aca="false">D20*(1+$B$6)</f>
        <v>103808.925</v>
      </c>
      <c r="F21" s="2" t="n">
        <f aca="false">C21</f>
        <v>2711</v>
      </c>
      <c r="G21" s="2" t="n">
        <f aca="false">+E21+F21</f>
        <v>106519.925</v>
      </c>
      <c r="H21" s="2" t="n">
        <f aca="false">G21*0.07</f>
        <v>7456.39475</v>
      </c>
      <c r="I21" s="25" t="n">
        <f aca="false">H21+G21</f>
        <v>113976.31975</v>
      </c>
      <c r="J21" s="1" t="n">
        <v>11</v>
      </c>
      <c r="K21" s="1" t="n">
        <v>11</v>
      </c>
      <c r="L21" s="23" t="n">
        <f aca="false">G20*(1+$B$1)</f>
        <v>104884.92575</v>
      </c>
      <c r="M21" s="2" t="n">
        <f aca="false">F21*(1+$B$7)</f>
        <v>2711</v>
      </c>
      <c r="N21" s="2" t="n">
        <f aca="false">IF(N20&gt;M21+L21, N20, M21+L21)</f>
        <v>107595.92575</v>
      </c>
      <c r="O21" s="2" t="n">
        <f aca="false">N21*0.07</f>
        <v>7531.7148025</v>
      </c>
      <c r="P21" s="25" t="n">
        <f aca="false">O21+N21</f>
        <v>115127.6405525</v>
      </c>
      <c r="Q21" s="23" t="n">
        <f aca="false">N20*(1+$B$2)</f>
        <v>105446.4382325</v>
      </c>
      <c r="R21" s="2" t="n">
        <f aca="false">M21*(1+$B$7)</f>
        <v>2711</v>
      </c>
      <c r="S21" s="2" t="n">
        <f aca="false">IF(S20&gt;R21+Q21,S20,R21+Q21)</f>
        <v>108157.4382325</v>
      </c>
      <c r="T21" s="2" t="n">
        <f aca="false">S21*0.07</f>
        <v>7571.020676275</v>
      </c>
      <c r="U21" s="25" t="n">
        <f aca="false">T21+S21</f>
        <v>115728.458908775</v>
      </c>
      <c r="V21" s="23" t="n">
        <f aca="false">S20*(1+$B$3)</f>
        <v>105909.355316875</v>
      </c>
      <c r="W21" s="2" t="n">
        <f aca="false">R21*(1+$B$7)</f>
        <v>2711</v>
      </c>
      <c r="X21" s="2" t="n">
        <f aca="false">IF(X20&gt;W21+V21,X20,W21+V21)</f>
        <v>108620.355316875</v>
      </c>
      <c r="Y21" s="2" t="n">
        <f aca="false">X21*0.07</f>
        <v>7603.42487218125</v>
      </c>
      <c r="Z21" s="25" t="n">
        <f aca="false">Y21+X21</f>
        <v>116223.780189056</v>
      </c>
      <c r="AA21" s="23" t="n">
        <f aca="false">X20*(1+$B$4)</f>
        <v>109108.002635268</v>
      </c>
      <c r="AB21" s="2" t="n">
        <f aca="false">W21*(1+$B$7)</f>
        <v>2711</v>
      </c>
      <c r="AC21" s="2" t="n">
        <f aca="false">IF(AC20&gt;AB21+AA21,AC20,AB21+AA21)</f>
        <v>111819.002635268</v>
      </c>
      <c r="AD21" s="2" t="n">
        <f aca="false">AC21*0.07</f>
        <v>7827.33018446873</v>
      </c>
      <c r="AE21" s="25" t="n">
        <f aca="false">AD21+AC21</f>
        <v>119646.332819736</v>
      </c>
      <c r="AF21" s="23" t="n">
        <f aca="false">AC20*(1+$B$5)</f>
        <v>112340.730966376</v>
      </c>
      <c r="AG21" s="2" t="n">
        <f aca="false">AB21*(1+$B$7)</f>
        <v>2711</v>
      </c>
      <c r="AH21" s="2" t="n">
        <f aca="false">IF(AH20&gt;AG21+AF21,AH20,AG21+AF21)</f>
        <v>115051.730966376</v>
      </c>
      <c r="AI21" s="2" t="n">
        <f aca="false">AH21*0.07</f>
        <v>8053.62116764632</v>
      </c>
      <c r="AJ21" s="25" t="n">
        <f aca="false">AI21+AH21</f>
        <v>123105.352134022</v>
      </c>
    </row>
    <row r="22" customFormat="false" ht="15" hidden="false" customHeight="false" outlineLevel="0" collapsed="false">
      <c r="A22" s="1" t="n">
        <v>12</v>
      </c>
      <c r="B22" s="2" t="n">
        <v>105203</v>
      </c>
      <c r="C22" s="2" t="n">
        <v>2259</v>
      </c>
      <c r="D22" s="26" t="n">
        <f aca="false">+C22+B22</f>
        <v>107462</v>
      </c>
      <c r="E22" s="23" t="n">
        <f aca="false">D21*(1+$B$6)</f>
        <v>107515.325</v>
      </c>
      <c r="F22" s="2" t="n">
        <f aca="false">C22</f>
        <v>2259</v>
      </c>
      <c r="G22" s="2" t="n">
        <f aca="false">+E22+F22</f>
        <v>109774.325</v>
      </c>
      <c r="H22" s="2" t="n">
        <f aca="false">G22*0.07</f>
        <v>7684.20275</v>
      </c>
      <c r="I22" s="25" t="n">
        <f aca="false">H22+G22</f>
        <v>117458.52775</v>
      </c>
      <c r="J22" s="1" t="n">
        <v>12</v>
      </c>
      <c r="K22" s="1" t="n">
        <v>12</v>
      </c>
      <c r="L22" s="23" t="n">
        <f aca="false">G21*(1+$B$1)</f>
        <v>109715.52275</v>
      </c>
      <c r="M22" s="2" t="n">
        <f aca="false">F22*(1+$B$7)</f>
        <v>2259</v>
      </c>
      <c r="N22" s="2" t="n">
        <f aca="false">IF(N21&gt;M22+L22, N21, M22+L22)</f>
        <v>111974.52275</v>
      </c>
      <c r="O22" s="2" t="n">
        <f aca="false">N22*0.07</f>
        <v>7838.2165925</v>
      </c>
      <c r="P22" s="25" t="n">
        <f aca="false">O22+N22</f>
        <v>119812.7393425</v>
      </c>
      <c r="Q22" s="23" t="n">
        <f aca="false">N21*(1+$B$2)</f>
        <v>110823.8035225</v>
      </c>
      <c r="R22" s="2" t="n">
        <f aca="false">M22*(1+$B$7)</f>
        <v>2259</v>
      </c>
      <c r="S22" s="2" t="n">
        <f aca="false">IF(S21&gt;R22+Q22,S21,R22+Q22)</f>
        <v>113082.8035225</v>
      </c>
      <c r="T22" s="2" t="n">
        <f aca="false">S22*0.07</f>
        <v>7915.796246575</v>
      </c>
      <c r="U22" s="25" t="n">
        <f aca="false">T22+S22</f>
        <v>120998.599769075</v>
      </c>
      <c r="V22" s="23" t="n">
        <f aca="false">S21*(1+$B$3)</f>
        <v>111402.161379475</v>
      </c>
      <c r="W22" s="2" t="n">
        <f aca="false">R22*(1+$B$7)</f>
        <v>2259</v>
      </c>
      <c r="X22" s="2" t="n">
        <f aca="false">IF(X21&gt;W22+V22,X21,W22+V22)</f>
        <v>113661.161379475</v>
      </c>
      <c r="Y22" s="2" t="n">
        <f aca="false">X22*0.07</f>
        <v>7956.28129656325</v>
      </c>
      <c r="Z22" s="25" t="n">
        <f aca="false">Y22+X22</f>
        <v>121617.442676038</v>
      </c>
      <c r="AA22" s="23" t="n">
        <f aca="false">X21*(1+$B$4)</f>
        <v>112422.067752966</v>
      </c>
      <c r="AB22" s="2" t="n">
        <f aca="false">W22*(1+$B$7)</f>
        <v>2259</v>
      </c>
      <c r="AC22" s="2" t="n">
        <f aca="false">IF(AC21&gt;AB22+AA22,AC21,AB22+AA22)</f>
        <v>114681.067752966</v>
      </c>
      <c r="AD22" s="2" t="n">
        <f aca="false">AC22*0.07</f>
        <v>8027.67474270759</v>
      </c>
      <c r="AE22" s="25" t="n">
        <f aca="false">AD22+AC22</f>
        <v>122708.742495673</v>
      </c>
      <c r="AF22" s="23" t="n">
        <f aca="false">AC21*(1+$B$5)</f>
        <v>115732.667727502</v>
      </c>
      <c r="AG22" s="2" t="n">
        <f aca="false">AB22*(1+$B$7)</f>
        <v>2259</v>
      </c>
      <c r="AH22" s="2" t="n">
        <f aca="false">IF(AH21&gt;AG22+AF22,AH21,AG22+AF22)</f>
        <v>117991.667727502</v>
      </c>
      <c r="AI22" s="2" t="n">
        <f aca="false">AH22*0.07</f>
        <v>8259.41674092514</v>
      </c>
      <c r="AJ22" s="25" t="n">
        <f aca="false">AI22+AH22</f>
        <v>126251.084468427</v>
      </c>
    </row>
    <row r="23" customFormat="false" ht="15" hidden="false" customHeight="false" outlineLevel="0" collapsed="false">
      <c r="A23" s="1" t="n">
        <v>13</v>
      </c>
      <c r="B23" s="2" t="n">
        <v>107044</v>
      </c>
      <c r="C23" s="2" t="n">
        <v>1920</v>
      </c>
      <c r="D23" s="26" t="n">
        <f aca="false">+C23+B23</f>
        <v>108964</v>
      </c>
      <c r="E23" s="23" t="n">
        <f aca="false">D22*(1+$B$6)</f>
        <v>110148.55</v>
      </c>
      <c r="F23" s="2" t="n">
        <f aca="false">C23</f>
        <v>1920</v>
      </c>
      <c r="G23" s="2" t="n">
        <f aca="false">+E23+F23</f>
        <v>112068.55</v>
      </c>
      <c r="H23" s="2" t="n">
        <f aca="false">G23*0.07</f>
        <v>7844.7985</v>
      </c>
      <c r="I23" s="25" t="n">
        <f aca="false">H23+G23</f>
        <v>119913.3485</v>
      </c>
      <c r="J23" s="1" t="n">
        <v>13</v>
      </c>
      <c r="K23" s="1" t="n">
        <v>13</v>
      </c>
      <c r="L23" s="23" t="n">
        <f aca="false">G22*(1+$B$1)</f>
        <v>113067.55475</v>
      </c>
      <c r="M23" s="2" t="n">
        <f aca="false">F23*(1+$B$7)</f>
        <v>1920</v>
      </c>
      <c r="N23" s="2" t="n">
        <f aca="false">IF(N22&gt;M23+L23, N22, M23+L23)</f>
        <v>114987.55475</v>
      </c>
      <c r="O23" s="2" t="n">
        <f aca="false">N23*0.07</f>
        <v>8049.1288325</v>
      </c>
      <c r="P23" s="25" t="n">
        <f aca="false">O23+N23</f>
        <v>123036.6835825</v>
      </c>
      <c r="Q23" s="23" t="n">
        <f aca="false">N22*(1+$B$2)</f>
        <v>115333.7584325</v>
      </c>
      <c r="R23" s="2" t="n">
        <f aca="false">M23*(1+$B$7)</f>
        <v>1920</v>
      </c>
      <c r="S23" s="2" t="n">
        <f aca="false">IF(S22&gt;R23+Q23,S22,R23+Q23)</f>
        <v>117253.7584325</v>
      </c>
      <c r="T23" s="2" t="n">
        <f aca="false">S23*0.07</f>
        <v>8207.763090275</v>
      </c>
      <c r="U23" s="25" t="n">
        <f aca="false">T23+S23</f>
        <v>125461.521522775</v>
      </c>
      <c r="V23" s="23" t="n">
        <f aca="false">S22*(1+$B$3)</f>
        <v>116475.287628175</v>
      </c>
      <c r="W23" s="2" t="n">
        <f aca="false">R23*(1+$B$7)</f>
        <v>1920</v>
      </c>
      <c r="X23" s="2" t="n">
        <f aca="false">IF(X22&gt;W23+V23,X22,W23+V23)</f>
        <v>118395.287628175</v>
      </c>
      <c r="Y23" s="2" t="n">
        <f aca="false">X23*0.07</f>
        <v>8287.67013397225</v>
      </c>
      <c r="Z23" s="25" t="n">
        <f aca="false">Y23+X23</f>
        <v>126682.957762147</v>
      </c>
      <c r="AA23" s="23" t="n">
        <f aca="false">X22*(1+$B$4)</f>
        <v>117639.302027757</v>
      </c>
      <c r="AB23" s="2" t="n">
        <f aca="false">W23*(1+$B$7)</f>
        <v>1920</v>
      </c>
      <c r="AC23" s="2" t="n">
        <f aca="false">IF(AC22&gt;AB23+AA23,AC22,AB23+AA23)</f>
        <v>119559.302027757</v>
      </c>
      <c r="AD23" s="2" t="n">
        <f aca="false">AC23*0.07</f>
        <v>8369.15114194296</v>
      </c>
      <c r="AE23" s="25" t="n">
        <f aca="false">AD23+AC23</f>
        <v>127928.4531697</v>
      </c>
      <c r="AF23" s="23" t="n">
        <f aca="false">AC22*(1+$B$5)</f>
        <v>118694.905124319</v>
      </c>
      <c r="AG23" s="2" t="n">
        <f aca="false">AB23*(1+$B$7)</f>
        <v>1920</v>
      </c>
      <c r="AH23" s="2" t="n">
        <f aca="false">IF(AH22&gt;AG23+AF23,AH22,AG23+AF23)</f>
        <v>120614.905124319</v>
      </c>
      <c r="AI23" s="2" t="n">
        <f aca="false">AH23*0.07</f>
        <v>8443.04335870236</v>
      </c>
      <c r="AJ23" s="25" t="n">
        <f aca="false">AI23+AH23</f>
        <v>129057.948483022</v>
      </c>
    </row>
    <row r="24" customFormat="false" ht="15" hidden="false" customHeight="false" outlineLevel="0" collapsed="false">
      <c r="A24" s="1" t="s">
        <v>8</v>
      </c>
      <c r="B24" s="2" t="n">
        <v>109075</v>
      </c>
      <c r="C24" s="2" t="n">
        <v>1638</v>
      </c>
      <c r="D24" s="26" t="n">
        <f aca="false">+C24+B24</f>
        <v>110713</v>
      </c>
      <c r="E24" s="23" t="n">
        <f aca="false">D23*(1+$B$6)</f>
        <v>111688.1</v>
      </c>
      <c r="F24" s="2" t="n">
        <f aca="false">C24</f>
        <v>1638</v>
      </c>
      <c r="G24" s="2" t="n">
        <f aca="false">+E24+F24</f>
        <v>113326.1</v>
      </c>
      <c r="H24" s="2" t="n">
        <f aca="false">G24*0.07</f>
        <v>7932.827</v>
      </c>
      <c r="I24" s="25" t="n">
        <f aca="false">H24+G24</f>
        <v>121258.927</v>
      </c>
      <c r="J24" s="1" t="s">
        <v>8</v>
      </c>
      <c r="K24" s="1" t="n">
        <v>14</v>
      </c>
      <c r="L24" s="23" t="n">
        <f aca="false">IF(G23*(1+$B$1)&lt;N23, N23, G23*(1+$B$1))</f>
        <v>115430.6065</v>
      </c>
      <c r="M24" s="2" t="n">
        <f aca="false">F24*(1+$B$7)</f>
        <v>1638</v>
      </c>
      <c r="N24" s="2" t="n">
        <f aca="false">IF(N23&gt;M24+L24, N23, M24+L24)</f>
        <v>117068.6065</v>
      </c>
      <c r="O24" s="2" t="n">
        <f aca="false">N24*0.07</f>
        <v>8194.802455</v>
      </c>
      <c r="P24" s="25" t="n">
        <f aca="false">O24+N24</f>
        <v>125263.408955</v>
      </c>
      <c r="Q24" s="23" t="n">
        <f aca="false">IF(N23*(1+$B$2)&lt;S23, S23, N23*(1+$B$2))</f>
        <v>118437.1813925</v>
      </c>
      <c r="R24" s="2" t="n">
        <f aca="false">M24*(1+$B$7)</f>
        <v>1638</v>
      </c>
      <c r="S24" s="2" t="n">
        <f aca="false">IF(S23&gt;R24+Q24,S23,R24+Q24)</f>
        <v>120075.1813925</v>
      </c>
      <c r="T24" s="2" t="n">
        <f aca="false">S24*0.07</f>
        <v>8405.262697475</v>
      </c>
      <c r="U24" s="25" t="n">
        <f aca="false">T24+S24</f>
        <v>128480.444089975</v>
      </c>
      <c r="V24" s="23" t="n">
        <f aca="false">IF(S23*(1+$B$3)&lt;X23, X23, S23*(1+$B$3))</f>
        <v>120771.371185475</v>
      </c>
      <c r="W24" s="2" t="n">
        <f aca="false">R24*(1+$B$7)</f>
        <v>1638</v>
      </c>
      <c r="X24" s="2" t="n">
        <f aca="false">IF(X23&gt;W24+V24,X23,W24+V24)</f>
        <v>122409.371185475</v>
      </c>
      <c r="Y24" s="2" t="n">
        <f aca="false">X24*0.07</f>
        <v>8568.65598298325</v>
      </c>
      <c r="Z24" s="25" t="n">
        <f aca="false">Y24+X24</f>
        <v>130978.027168458</v>
      </c>
      <c r="AA24" s="23" t="n">
        <f aca="false">IF(X23*(1+$B$4)&lt;AC23, AC23, X23*(1+$B$4))</f>
        <v>122539.122695161</v>
      </c>
      <c r="AB24" s="2" t="n">
        <f aca="false">W24*(1+$B$7)</f>
        <v>1638</v>
      </c>
      <c r="AC24" s="2" t="n">
        <f aca="false">IF(AC23&gt;AB24+AA24,AC23,AB24+AA24)</f>
        <v>124177.122695161</v>
      </c>
      <c r="AD24" s="2" t="n">
        <f aca="false">AC24*0.07</f>
        <v>8692.39858866128</v>
      </c>
      <c r="AE24" s="25" t="n">
        <f aca="false">AD24+AC24</f>
        <v>132869.521283822</v>
      </c>
      <c r="AF24" s="23" t="n">
        <f aca="false">IF(AC23*(1+$B$5)&lt;AH23, AH23, AC23*(1+$B$5))</f>
        <v>123743.877598728</v>
      </c>
      <c r="AG24" s="2" t="n">
        <f aca="false">AB24*(1+$B$7)</f>
        <v>1638</v>
      </c>
      <c r="AH24" s="2" t="n">
        <f aca="false">IF(AH23&gt;AG24+AF24,AH23,AG24+AF24)</f>
        <v>125381.877598728</v>
      </c>
      <c r="AI24" s="2" t="n">
        <f aca="false">AH24*0.07</f>
        <v>8776.73143191097</v>
      </c>
      <c r="AJ24" s="25" t="n">
        <f aca="false">AI24+AH24</f>
        <v>134158.609030639</v>
      </c>
    </row>
    <row r="25" customFormat="false" ht="15" hidden="false" customHeight="false" outlineLevel="0" collapsed="false">
      <c r="A25" s="1" t="s">
        <v>40</v>
      </c>
      <c r="B25" s="2" t="n">
        <v>110806</v>
      </c>
      <c r="C25" s="2" t="n">
        <v>0</v>
      </c>
      <c r="D25" s="26" t="n">
        <f aca="false">+C25+B25</f>
        <v>110806</v>
      </c>
      <c r="E25" s="23" t="n">
        <f aca="false">D24*(1+$B$6)</f>
        <v>113480.825</v>
      </c>
      <c r="F25" s="2" t="n">
        <f aca="false">C25</f>
        <v>0</v>
      </c>
      <c r="G25" s="2" t="n">
        <f aca="false">+E25+F25</f>
        <v>113480.825</v>
      </c>
      <c r="H25" s="2" t="n">
        <f aca="false">G25*0.07</f>
        <v>7943.65775</v>
      </c>
      <c r="I25" s="25" t="n">
        <f aca="false">H25+G25</f>
        <v>121424.48275</v>
      </c>
      <c r="J25" s="1" t="s">
        <v>40</v>
      </c>
      <c r="K25" s="1" t="n">
        <v>15</v>
      </c>
      <c r="L25" s="23" t="n">
        <f aca="false">IF(G24*(1+$B$1)&lt;N24, N24, G24*(1+$B$1))</f>
        <v>117068.6065</v>
      </c>
      <c r="M25" s="2" t="n">
        <f aca="false">F25*(1+$B$7)</f>
        <v>0</v>
      </c>
      <c r="N25" s="2" t="n">
        <f aca="false">IF(N24&gt;M25+L25, N24, M25+L25)</f>
        <v>117068.6065</v>
      </c>
      <c r="O25" s="2" t="n">
        <f aca="false">N25*0.07</f>
        <v>8194.802455</v>
      </c>
      <c r="P25" s="25" t="n">
        <f aca="false">O25+N25</f>
        <v>125263.408955</v>
      </c>
      <c r="Q25" s="23" t="n">
        <f aca="false">IF(N24*(1+$B$2)&lt;S24, S24, N24*(1+$B$2))</f>
        <v>120580.664695</v>
      </c>
      <c r="R25" s="2" t="n">
        <f aca="false">M25*(1+$B$7)</f>
        <v>0</v>
      </c>
      <c r="S25" s="2" t="n">
        <f aca="false">IF(S24&gt;R25+Q25,S24,R25+Q25)</f>
        <v>120580.664695</v>
      </c>
      <c r="T25" s="2" t="n">
        <f aca="false">S25*0.07</f>
        <v>8440.64652865</v>
      </c>
      <c r="U25" s="25" t="n">
        <f aca="false">T25+S25</f>
        <v>129021.31122365</v>
      </c>
      <c r="V25" s="23" t="n">
        <f aca="false">IF(S24*(1+$B$3)&lt;X24, X24, S24*(1+$B$3))</f>
        <v>123677.436834275</v>
      </c>
      <c r="W25" s="2" t="n">
        <f aca="false">R25*(1+$B$7)</f>
        <v>0</v>
      </c>
      <c r="X25" s="2" t="n">
        <f aca="false">IF(X24&gt;W25+V25,X24,W25+V25)</f>
        <v>123677.436834275</v>
      </c>
      <c r="Y25" s="2" t="n">
        <f aca="false">X25*0.07</f>
        <v>8657.42057839925</v>
      </c>
      <c r="Z25" s="25" t="n">
        <f aca="false">Y25+X25</f>
        <v>132334.857412674</v>
      </c>
      <c r="AA25" s="23" t="n">
        <f aca="false">IF(X24*(1+$B$4)&lt;AC24, AC24, X24*(1+$B$4))</f>
        <v>126693.699176967</v>
      </c>
      <c r="AB25" s="2" t="n">
        <f aca="false">W25*(1+$B$7)</f>
        <v>0</v>
      </c>
      <c r="AC25" s="2" t="n">
        <f aca="false">IF(AC24&gt;AB25+AA25,AC24,AB25+AA25)</f>
        <v>126693.699176967</v>
      </c>
      <c r="AD25" s="2" t="n">
        <f aca="false">AC25*0.07</f>
        <v>8868.55894238767</v>
      </c>
      <c r="AE25" s="25" t="n">
        <f aca="false">AD25+AC25</f>
        <v>135562.258119354</v>
      </c>
      <c r="AF25" s="23" t="n">
        <f aca="false">IF(AC24*(1+$B$5)&lt;AH24, AH24, AC24*(1+$B$5))</f>
        <v>128523.321989492</v>
      </c>
      <c r="AG25" s="2" t="n">
        <f aca="false">AB25*(1+$B$7)</f>
        <v>0</v>
      </c>
      <c r="AH25" s="2" t="n">
        <f aca="false">IF(AH24&gt;AG25+AF25,AH24,AG25+AF25)</f>
        <v>128523.321989492</v>
      </c>
      <c r="AI25" s="2" t="n">
        <f aca="false">AH25*0.07</f>
        <v>8996.63253926442</v>
      </c>
      <c r="AJ25" s="25" t="n">
        <f aca="false">AI25+AH25</f>
        <v>137519.954528756</v>
      </c>
    </row>
    <row r="26" customFormat="false" ht="15" hidden="false" customHeight="false" outlineLevel="0" collapsed="false">
      <c r="A26" s="1" t="s">
        <v>41</v>
      </c>
      <c r="B26" s="2" t="n">
        <v>111039</v>
      </c>
      <c r="C26" s="2" t="n">
        <v>0</v>
      </c>
      <c r="D26" s="26" t="n">
        <f aca="false">+C26+B26</f>
        <v>111039</v>
      </c>
      <c r="E26" s="23" t="n">
        <f aca="false">D25*(1+$B$6)</f>
        <v>113576.15</v>
      </c>
      <c r="F26" s="2" t="n">
        <f aca="false">C26</f>
        <v>0</v>
      </c>
      <c r="G26" s="2" t="n">
        <f aca="false">+E26+F26</f>
        <v>113576.15</v>
      </c>
      <c r="H26" s="2" t="n">
        <f aca="false">G26*0.07</f>
        <v>7950.3305</v>
      </c>
      <c r="I26" s="25" t="n">
        <f aca="false">H26+G26</f>
        <v>121526.4805</v>
      </c>
      <c r="J26" s="1" t="s">
        <v>41</v>
      </c>
      <c r="K26" s="1" t="n">
        <v>16</v>
      </c>
      <c r="L26" s="23" t="n">
        <f aca="false">IF(G25*(1+$B$1)&lt;N25, N25, G25*(1+$B$1))</f>
        <v>117068.6065</v>
      </c>
      <c r="M26" s="2" t="n">
        <f aca="false">F26*(1+$B$7)</f>
        <v>0</v>
      </c>
      <c r="N26" s="2" t="n">
        <f aca="false">IF(N25&gt;M26+L26, N25, M26+L26)</f>
        <v>117068.6065</v>
      </c>
      <c r="O26" s="2" t="n">
        <f aca="false">N26*0.07</f>
        <v>8194.802455</v>
      </c>
      <c r="P26" s="25" t="n">
        <f aca="false">O26+N26</f>
        <v>125263.408955</v>
      </c>
      <c r="Q26" s="23" t="n">
        <f aca="false">IF(N25*(1+$B$2)&lt;S25, S25, N25*(1+$B$2))</f>
        <v>120580.664695</v>
      </c>
      <c r="R26" s="2" t="n">
        <f aca="false">M26*(1+$B$7)</f>
        <v>0</v>
      </c>
      <c r="S26" s="2" t="n">
        <f aca="false">IF(S25&gt;R26+Q26,S25,R26+Q26)</f>
        <v>120580.664695</v>
      </c>
      <c r="T26" s="2" t="n">
        <f aca="false">S26*0.07</f>
        <v>8440.64652865</v>
      </c>
      <c r="U26" s="25" t="n">
        <f aca="false">T26+S26</f>
        <v>129021.31122365</v>
      </c>
      <c r="V26" s="23" t="n">
        <f aca="false">IF(S25*(1+$B$3)&lt;X25, X25, S25*(1+$B$3))</f>
        <v>124198.08463585</v>
      </c>
      <c r="W26" s="2" t="n">
        <f aca="false">R26*(1+$B$7)</f>
        <v>0</v>
      </c>
      <c r="X26" s="2" t="n">
        <f aca="false">IF(X25&gt;W26+V26,X25,W26+V26)</f>
        <v>124198.08463585</v>
      </c>
      <c r="Y26" s="2" t="n">
        <f aca="false">X26*0.07</f>
        <v>8693.8659245095</v>
      </c>
      <c r="Z26" s="25" t="n">
        <f aca="false">Y26+X26</f>
        <v>132891.95056036</v>
      </c>
      <c r="AA26" s="23" t="n">
        <f aca="false">IF(X25*(1+$B$4)&lt;AC25, AC25, X25*(1+$B$4))</f>
        <v>128006.147123475</v>
      </c>
      <c r="AB26" s="2" t="n">
        <f aca="false">W26*(1+$B$7)</f>
        <v>0</v>
      </c>
      <c r="AC26" s="2" t="n">
        <f aca="false">IF(AC25&gt;AB26+AA26,AC25,AB26+AA26)</f>
        <v>128006.147123475</v>
      </c>
      <c r="AD26" s="2" t="n">
        <f aca="false">AC26*0.07</f>
        <v>8960.43029864322</v>
      </c>
      <c r="AE26" s="25" t="n">
        <f aca="false">AD26+AC26</f>
        <v>136966.577422118</v>
      </c>
      <c r="AF26" s="23" t="n">
        <f aca="false">IF(AC25*(1+$B$5)&lt;AH25, AH25, AC25*(1+$B$5))</f>
        <v>131127.97864816</v>
      </c>
      <c r="AG26" s="2" t="n">
        <f aca="false">AB26*(1+$B$7)</f>
        <v>0</v>
      </c>
      <c r="AH26" s="2" t="n">
        <f aca="false">IF(AH25&gt;AG26+AF26,AH25,AG26+AF26)</f>
        <v>131127.97864816</v>
      </c>
      <c r="AI26" s="2" t="n">
        <f aca="false">AH26*0.07</f>
        <v>9178.95850537123</v>
      </c>
      <c r="AJ26" s="25" t="n">
        <f aca="false">AI26+AH26</f>
        <v>140306.937153532</v>
      </c>
    </row>
    <row r="27" customFormat="false" ht="15" hidden="false" customHeight="false" outlineLevel="0" collapsed="false">
      <c r="A27" s="1" t="s">
        <v>42</v>
      </c>
      <c r="B27" s="2" t="n">
        <v>111763</v>
      </c>
      <c r="C27" s="2" t="n">
        <v>0</v>
      </c>
      <c r="D27" s="26" t="n">
        <f aca="false">+C27+B27</f>
        <v>111763</v>
      </c>
      <c r="E27" s="23" t="n">
        <f aca="false">D26*(1+$B$6)</f>
        <v>113814.975</v>
      </c>
      <c r="F27" s="2" t="n">
        <f aca="false">C27</f>
        <v>0</v>
      </c>
      <c r="G27" s="2" t="n">
        <f aca="false">+E27+F27</f>
        <v>113814.975</v>
      </c>
      <c r="H27" s="2" t="n">
        <f aca="false">G27*0.07</f>
        <v>7967.04825</v>
      </c>
      <c r="I27" s="25" t="n">
        <f aca="false">H27+G27</f>
        <v>121782.02325</v>
      </c>
      <c r="J27" s="1" t="s">
        <v>43</v>
      </c>
      <c r="K27" s="1" t="n">
        <v>17</v>
      </c>
      <c r="L27" s="23" t="n">
        <f aca="false">IF(G26*(1+$B$1)&lt;N26, N26, G26*(1+$B$1))</f>
        <v>117068.6065</v>
      </c>
      <c r="M27" s="2" t="n">
        <f aca="false">970*'Step Increment Modification'!$I$16</f>
        <v>1172.22642059749</v>
      </c>
      <c r="N27" s="2" t="n">
        <f aca="false">IF(N26&gt;M27+L27, N26, M27+L27)</f>
        <v>118240.832920597</v>
      </c>
      <c r="O27" s="2" t="n">
        <f aca="false">N27*0.07</f>
        <v>8276.85830444183</v>
      </c>
      <c r="P27" s="25" t="n">
        <f aca="false">O27+N27</f>
        <v>126517.691225039</v>
      </c>
      <c r="Q27" s="23" t="n">
        <f aca="false">IF(N26*(1+$B$2)&lt;S26, S26, N26*(1+$B$2))</f>
        <v>120580.664695</v>
      </c>
      <c r="R27" s="2" t="n">
        <f aca="false">M27*(1+$B$7)</f>
        <v>1172.22642059749</v>
      </c>
      <c r="S27" s="2" t="n">
        <f aca="false">IF(S26&gt;R27+Q27,S26,R27+Q27)</f>
        <v>121752.891115597</v>
      </c>
      <c r="T27" s="2" t="n">
        <f aca="false">S27*0.07</f>
        <v>8522.70237809183</v>
      </c>
      <c r="U27" s="25" t="n">
        <f aca="false">T27+S27</f>
        <v>130275.593493689</v>
      </c>
      <c r="V27" s="23" t="n">
        <f aca="false">IF(S26*(1+$B$3)&lt;X26, X26, S26*(1+$B$3))</f>
        <v>124198.08463585</v>
      </c>
      <c r="W27" s="2" t="n">
        <f aca="false">R27*(1+$B$7)</f>
        <v>1172.22642059749</v>
      </c>
      <c r="X27" s="2" t="n">
        <f aca="false">IF(X26&gt;W27+V27,X26,W27+V27)</f>
        <v>125370.311056448</v>
      </c>
      <c r="Y27" s="2" t="n">
        <f aca="false">X27*0.07</f>
        <v>8775.92177395133</v>
      </c>
      <c r="Z27" s="25" t="n">
        <f aca="false">Y27+X27</f>
        <v>134146.232830399</v>
      </c>
      <c r="AA27" s="23" t="n">
        <f aca="false">IF(X26*(1+$B$4)&lt;AC26, AC26, X26*(1+$B$4))</f>
        <v>128545.017598105</v>
      </c>
      <c r="AB27" s="2" t="n">
        <f aca="false">W27*(1+$B$7)</f>
        <v>1172.22642059749</v>
      </c>
      <c r="AC27" s="2" t="n">
        <f aca="false">IF(AC26&gt;AB27+AA27,AC26,AB27+AA27)</f>
        <v>129717.244018702</v>
      </c>
      <c r="AD27" s="2" t="n">
        <f aca="false">AC27*0.07</f>
        <v>9080.20708130916</v>
      </c>
      <c r="AE27" s="25" t="n">
        <f aca="false">AD27+AC27</f>
        <v>138797.451100011</v>
      </c>
      <c r="AF27" s="23" t="n">
        <f aca="false">IF(AC26*(1+$B$5)&lt;AH26, AH26, AC26*(1+$B$5))</f>
        <v>132486.362272796</v>
      </c>
      <c r="AG27" s="2" t="n">
        <f aca="false">AB27*(1+$B$7)</f>
        <v>1172.22642059749</v>
      </c>
      <c r="AH27" s="2" t="n">
        <f aca="false">IF(AH26&gt;AG27+AF27,AH26,AG27+AF27)</f>
        <v>133658.588693394</v>
      </c>
      <c r="AI27" s="2" t="n">
        <f aca="false">AH27*0.07</f>
        <v>9356.10120853756</v>
      </c>
      <c r="AJ27" s="25" t="n">
        <f aca="false">AI27+AH27</f>
        <v>143014.689901931</v>
      </c>
    </row>
    <row r="28" customFormat="false" ht="15" hidden="false" customHeight="false" outlineLevel="0" collapsed="false">
      <c r="A28" s="1" t="s">
        <v>44</v>
      </c>
      <c r="B28" s="2" t="n">
        <v>112681</v>
      </c>
      <c r="C28" s="2" t="n">
        <v>0</v>
      </c>
      <c r="D28" s="26" t="n">
        <f aca="false">+C28+B28</f>
        <v>112681</v>
      </c>
      <c r="E28" s="23" t="n">
        <f aca="false">D27*(1+$B$6)</f>
        <v>114557.075</v>
      </c>
      <c r="F28" s="2" t="n">
        <f aca="false">C28</f>
        <v>0</v>
      </c>
      <c r="G28" s="2" t="n">
        <f aca="false">+E28+F28</f>
        <v>114557.075</v>
      </c>
      <c r="H28" s="2" t="n">
        <f aca="false">G28*0.07</f>
        <v>8018.99525</v>
      </c>
      <c r="I28" s="25" t="n">
        <f aca="false">H28+G28</f>
        <v>122576.07025</v>
      </c>
      <c r="J28" s="1" t="s">
        <v>45</v>
      </c>
      <c r="K28" s="1" t="n">
        <v>18</v>
      </c>
      <c r="L28" s="23" t="n">
        <f aca="false">IF(G27*(1+$B$1)&lt;N27, N27, G27*(1+$B$1))</f>
        <v>118240.832920597</v>
      </c>
      <c r="M28" s="2" t="n">
        <f aca="false">F28*(1+$B$7)</f>
        <v>0</v>
      </c>
      <c r="N28" s="2" t="n">
        <f aca="false">IF(N27&gt;M28+L28, N27, M28+L28)</f>
        <v>118240.832920597</v>
      </c>
      <c r="O28" s="2" t="n">
        <f aca="false">N28*0.07</f>
        <v>8276.85830444183</v>
      </c>
      <c r="P28" s="25" t="n">
        <f aca="false">O28+N28</f>
        <v>126517.691225039</v>
      </c>
      <c r="Q28" s="23" t="n">
        <f aca="false">IF(N27*(1+$B$2)&lt;S27, S27, N27*(1+$B$2))</f>
        <v>121788.057908215</v>
      </c>
      <c r="R28" s="2" t="n">
        <f aca="false">M28*(1+$B$7)</f>
        <v>0</v>
      </c>
      <c r="S28" s="2" t="n">
        <f aca="false">IF(S27&gt;R28+Q28,S27,R28+Q28)</f>
        <v>121788.057908215</v>
      </c>
      <c r="T28" s="2" t="n">
        <f aca="false">S28*0.07</f>
        <v>8525.16405357508</v>
      </c>
      <c r="U28" s="25" t="n">
        <f aca="false">T28+S28</f>
        <v>130313.221961791</v>
      </c>
      <c r="V28" s="23" t="n">
        <f aca="false">IF(S27*(1+$B$3)&lt;X27, X27, S27*(1+$B$3))</f>
        <v>125405.477849065</v>
      </c>
      <c r="W28" s="2" t="n">
        <f aca="false">R28*(1+$B$7)</f>
        <v>0</v>
      </c>
      <c r="X28" s="2" t="n">
        <f aca="false">IF(X27&gt;W28+V28,X27,W28+V28)</f>
        <v>125405.477849065</v>
      </c>
      <c r="Y28" s="2" t="n">
        <f aca="false">X28*0.07</f>
        <v>8778.38344943458</v>
      </c>
      <c r="Z28" s="25" t="n">
        <f aca="false">Y28+X28</f>
        <v>134183.8612985</v>
      </c>
      <c r="AA28" s="23" t="n">
        <f aca="false">IF(X27*(1+$B$4)&lt;AC27, AC27, X27*(1+$B$4))</f>
        <v>129758.271943423</v>
      </c>
      <c r="AB28" s="2" t="n">
        <f aca="false">W28*(1+$B$7)</f>
        <v>0</v>
      </c>
      <c r="AC28" s="2" t="n">
        <f aca="false">IF(AC27&gt;AB28+AA28,AC27,AB28+AA28)</f>
        <v>129758.271943423</v>
      </c>
      <c r="AD28" s="2" t="n">
        <f aca="false">AC28*0.07</f>
        <v>9083.07903603962</v>
      </c>
      <c r="AE28" s="25" t="n">
        <f aca="false">AD28+AC28</f>
        <v>138841.350979463</v>
      </c>
      <c r="AF28" s="23" t="n">
        <f aca="false">IF(AC27*(1+$B$5)&lt;AH27, AH27, AC27*(1+$B$5))</f>
        <v>134257.347559357</v>
      </c>
      <c r="AG28" s="2" t="n">
        <f aca="false">AB28*(1+$B$7)</f>
        <v>0</v>
      </c>
      <c r="AH28" s="2" t="n">
        <f aca="false">IF(AH27&gt;AG28+AF28,AH27,AG28+AF28)</f>
        <v>134257.347559357</v>
      </c>
      <c r="AI28" s="2" t="n">
        <f aca="false">AH28*0.07</f>
        <v>9398.01432915498</v>
      </c>
      <c r="AJ28" s="25" t="n">
        <f aca="false">AI28+AH28</f>
        <v>143655.361888512</v>
      </c>
    </row>
    <row r="29" customFormat="false" ht="15" hidden="false" customHeight="false" outlineLevel="0" collapsed="false">
      <c r="A29" s="1" t="s">
        <v>46</v>
      </c>
      <c r="B29" s="2" t="n">
        <v>113913</v>
      </c>
      <c r="C29" s="2" t="n">
        <v>0</v>
      </c>
      <c r="D29" s="26" t="n">
        <f aca="false">+C29+B29</f>
        <v>113913</v>
      </c>
      <c r="E29" s="23" t="n">
        <f aca="false">D28*(1+$B$6)</f>
        <v>115498.025</v>
      </c>
      <c r="F29" s="2" t="n">
        <f aca="false">C29</f>
        <v>0</v>
      </c>
      <c r="G29" s="2" t="n">
        <f aca="false">+E29+F29</f>
        <v>115498.025</v>
      </c>
      <c r="H29" s="2" t="n">
        <f aca="false">G29*0.07</f>
        <v>8084.86175</v>
      </c>
      <c r="I29" s="25" t="n">
        <f aca="false">H29+G29</f>
        <v>123582.88675</v>
      </c>
      <c r="J29" s="1" t="s">
        <v>47</v>
      </c>
      <c r="K29" s="1" t="n">
        <v>19</v>
      </c>
      <c r="L29" s="23" t="n">
        <f aca="false">IF(G28*(1+$B$1)&lt;N28, N28, G28*(1+$B$1))</f>
        <v>118240.832920597</v>
      </c>
      <c r="M29" s="2" t="n">
        <f aca="false">F29*(1+$B$7)</f>
        <v>0</v>
      </c>
      <c r="N29" s="2" t="n">
        <f aca="false">IF(N28&gt;M29+L29, N28, M29+L29)</f>
        <v>118240.832920597</v>
      </c>
      <c r="O29" s="2" t="n">
        <f aca="false">N29*0.07</f>
        <v>8276.85830444183</v>
      </c>
      <c r="P29" s="25" t="n">
        <f aca="false">O29+N29</f>
        <v>126517.691225039</v>
      </c>
      <c r="Q29" s="23" t="n">
        <f aca="false">IF(N28*(1+$B$2)&lt;S28, S28, N28*(1+$B$2))</f>
        <v>121788.057908215</v>
      </c>
      <c r="R29" s="2" t="n">
        <f aca="false">M29*(1+$B$7)</f>
        <v>0</v>
      </c>
      <c r="S29" s="2" t="n">
        <f aca="false">IF(S28&gt;R29+Q29,S28,R29+Q29)</f>
        <v>121788.057908215</v>
      </c>
      <c r="T29" s="2" t="n">
        <f aca="false">S29*0.07</f>
        <v>8525.16405357508</v>
      </c>
      <c r="U29" s="25" t="n">
        <f aca="false">T29+S29</f>
        <v>130313.221961791</v>
      </c>
      <c r="V29" s="23" t="n">
        <f aca="false">IF(S28*(1+$B$3)&lt;X28, X28, S28*(1+$B$3))</f>
        <v>125441.699645462</v>
      </c>
      <c r="W29" s="2" t="n">
        <f aca="false">R29*(1+$B$7)</f>
        <v>0</v>
      </c>
      <c r="X29" s="2" t="n">
        <f aca="false">IF(X28&gt;W29+V29,X28,W29+V29)</f>
        <v>125441.699645462</v>
      </c>
      <c r="Y29" s="2" t="n">
        <f aca="false">X29*0.07</f>
        <v>8780.91897518233</v>
      </c>
      <c r="Z29" s="25" t="n">
        <f aca="false">Y29+X29</f>
        <v>134222.618620644</v>
      </c>
      <c r="AA29" s="23" t="n">
        <f aca="false">IF(X28*(1+$B$4)&lt;AC28, AC28, X28*(1+$B$4))</f>
        <v>129794.669573783</v>
      </c>
      <c r="AB29" s="2" t="n">
        <f aca="false">W29*(1+$B$7)</f>
        <v>0</v>
      </c>
      <c r="AC29" s="2" t="n">
        <f aca="false">IF(AC28&gt;AB29+AA29,AC28,AB29+AA29)</f>
        <v>129794.669573783</v>
      </c>
      <c r="AD29" s="2" t="n">
        <f aca="false">AC29*0.07</f>
        <v>9085.62687016479</v>
      </c>
      <c r="AE29" s="25" t="n">
        <f aca="false">AD29+AC29</f>
        <v>138880.296443948</v>
      </c>
      <c r="AF29" s="23" t="n">
        <f aca="false">IF(AC28*(1+$B$5)&lt;AH28, AH28, AC28*(1+$B$5))</f>
        <v>134299.811461443</v>
      </c>
      <c r="AG29" s="2" t="n">
        <f aca="false">AB29*(1+$B$7)</f>
        <v>0</v>
      </c>
      <c r="AH29" s="2" t="n">
        <f aca="false">IF(AH28&gt;AG29+AF29,AH28,AG29+AF29)</f>
        <v>134299.811461443</v>
      </c>
      <c r="AI29" s="2" t="n">
        <f aca="false">AH29*0.07</f>
        <v>9400.98680230101</v>
      </c>
      <c r="AJ29" s="25" t="n">
        <f aca="false">AI29+AH29</f>
        <v>143700.798263744</v>
      </c>
    </row>
    <row r="30" customFormat="false" ht="15" hidden="false" customHeight="false" outlineLevel="0" collapsed="false">
      <c r="A30" s="1" t="s">
        <v>43</v>
      </c>
      <c r="B30" s="2" t="n">
        <v>113913</v>
      </c>
      <c r="C30" s="2" t="n">
        <v>1521</v>
      </c>
      <c r="D30" s="26" t="n">
        <f aca="false">+C30+B30</f>
        <v>115434</v>
      </c>
      <c r="E30" s="23" t="n">
        <f aca="false">D29*(1+$B$6)</f>
        <v>116760.825</v>
      </c>
      <c r="F30" s="2" t="n">
        <f aca="false">C30</f>
        <v>1521</v>
      </c>
      <c r="G30" s="2" t="n">
        <f aca="false">+E30+F30</f>
        <v>118281.825</v>
      </c>
      <c r="H30" s="2" t="n">
        <f aca="false">G30*0.07</f>
        <v>8279.72775</v>
      </c>
      <c r="I30" s="25" t="n">
        <f aca="false">H30+G30</f>
        <v>126561.55275</v>
      </c>
      <c r="J30" s="1" t="s">
        <v>48</v>
      </c>
      <c r="K30" s="1" t="n">
        <v>20</v>
      </c>
      <c r="L30" s="23" t="n">
        <f aca="false">IF(G29*(1+$B$1)&lt;N29, N29, G29*(1+$B$1))</f>
        <v>118962.96575</v>
      </c>
      <c r="M30" s="2" t="n">
        <f aca="false">F30*(1+$B$7)</f>
        <v>1521</v>
      </c>
      <c r="N30" s="2" t="n">
        <f aca="false">IF(N29&gt;M30+L30, N29, M30+L30)</f>
        <v>120483.96575</v>
      </c>
      <c r="O30" s="2" t="n">
        <f aca="false">N30*0.07</f>
        <v>8433.8776025</v>
      </c>
      <c r="P30" s="25" t="n">
        <f aca="false">O30+N30</f>
        <v>128917.8433525</v>
      </c>
      <c r="Q30" s="23" t="n">
        <f aca="false">IF(N29*(1+$B$2)&lt;S29, S29, N29*(1+$B$2))</f>
        <v>121788.057908215</v>
      </c>
      <c r="R30" s="2" t="n">
        <f aca="false">M30*(1+$B$7)</f>
        <v>1521</v>
      </c>
      <c r="S30" s="2" t="n">
        <f aca="false">IF(S29&gt;R30+Q30,S29,R30+Q30)</f>
        <v>123309.057908215</v>
      </c>
      <c r="T30" s="2" t="n">
        <f aca="false">S30*0.07</f>
        <v>8631.63405357508</v>
      </c>
      <c r="U30" s="25" t="n">
        <f aca="false">T30+S30</f>
        <v>131940.691961791</v>
      </c>
      <c r="V30" s="23" t="n">
        <f aca="false">IF(S29*(1+$B$3)&lt;X29, X29, S29*(1+$B$3))</f>
        <v>125441.699645462</v>
      </c>
      <c r="W30" s="2" t="n">
        <f aca="false">R30*(1+$B$7)</f>
        <v>1521</v>
      </c>
      <c r="X30" s="2" t="n">
        <f aca="false">IF(X29&gt;W30+V30,X29,W30+V30)</f>
        <v>126962.699645462</v>
      </c>
      <c r="Y30" s="2" t="n">
        <f aca="false">X30*0.07</f>
        <v>8887.38897518233</v>
      </c>
      <c r="Z30" s="25" t="n">
        <f aca="false">Y30+X30</f>
        <v>135850.088620644</v>
      </c>
      <c r="AA30" s="23" t="n">
        <f aca="false">IF(X29*(1+$B$4)&lt;AC29, AC29, X29*(1+$B$4))</f>
        <v>129832.159133053</v>
      </c>
      <c r="AB30" s="2" t="n">
        <f aca="false">W30*(1+$B$7)</f>
        <v>1521</v>
      </c>
      <c r="AC30" s="2" t="n">
        <f aca="false">IF(AC29&gt;AB30+AA30,AC29,AB30+AA30)</f>
        <v>131353.159133053</v>
      </c>
      <c r="AD30" s="2" t="n">
        <f aca="false">AC30*0.07</f>
        <v>9194.72113931371</v>
      </c>
      <c r="AE30" s="25" t="n">
        <f aca="false">AD30+AC30</f>
        <v>140547.880272367</v>
      </c>
      <c r="AF30" s="23" t="n">
        <f aca="false">IF(AC29*(1+$B$5)&lt;AH29, AH29, AC29*(1+$B$5))</f>
        <v>134337.483008865</v>
      </c>
      <c r="AG30" s="2" t="n">
        <f aca="false">AB30*(1+$B$7)</f>
        <v>1521</v>
      </c>
      <c r="AH30" s="2" t="n">
        <f aca="false">IF(AH29&gt;AG30+AF30,AH29,AG30+AF30)</f>
        <v>135858.483008865</v>
      </c>
      <c r="AI30" s="2" t="n">
        <f aca="false">AH30*0.07</f>
        <v>9510.09381062056</v>
      </c>
      <c r="AJ30" s="25" t="n">
        <f aca="false">AI30+AH30</f>
        <v>145368.576819486</v>
      </c>
    </row>
    <row r="31" customFormat="false" ht="15" hidden="false" customHeight="false" outlineLevel="0" collapsed="false">
      <c r="A31" s="1" t="s">
        <v>45</v>
      </c>
      <c r="B31" s="2" t="n">
        <v>115464</v>
      </c>
      <c r="C31" s="2" t="n">
        <v>0</v>
      </c>
      <c r="D31" s="26" t="n">
        <f aca="false">+C31+B31</f>
        <v>115464</v>
      </c>
      <c r="E31" s="23" t="n">
        <f aca="false">D30*(1+$B$6)</f>
        <v>118319.85</v>
      </c>
      <c r="F31" s="2" t="n">
        <f aca="false">C31</f>
        <v>0</v>
      </c>
      <c r="G31" s="2" t="n">
        <f aca="false">+E31+F31</f>
        <v>118319.85</v>
      </c>
      <c r="H31" s="2" t="n">
        <f aca="false">G31*0.07</f>
        <v>8282.3895</v>
      </c>
      <c r="I31" s="25" t="n">
        <f aca="false">H31+G31</f>
        <v>126602.2395</v>
      </c>
      <c r="J31" s="1" t="s">
        <v>49</v>
      </c>
      <c r="K31" s="1" t="n">
        <v>21</v>
      </c>
      <c r="L31" s="23" t="n">
        <f aca="false">IF(G30*(1+$B$1)&lt;N30, N30, G30*(1+$B$1))</f>
        <v>121830.27975</v>
      </c>
      <c r="M31" s="2" t="n">
        <f aca="false">F31*(1+$B$7)</f>
        <v>0</v>
      </c>
      <c r="N31" s="2" t="n">
        <f aca="false">IF(N30&gt;M31+L31, N30, M31+L31)</f>
        <v>121830.27975</v>
      </c>
      <c r="O31" s="2" t="n">
        <f aca="false">N31*0.07</f>
        <v>8528.1195825</v>
      </c>
      <c r="P31" s="25" t="n">
        <f aca="false">O31+N31</f>
        <v>130358.3993325</v>
      </c>
      <c r="Q31" s="23" t="n">
        <f aca="false">IF(N30*(1+$B$2)&lt;S30, S30, N30*(1+$B$2))</f>
        <v>124098.4847225</v>
      </c>
      <c r="R31" s="2" t="n">
        <f aca="false">M31*(1+$B$7)</f>
        <v>0</v>
      </c>
      <c r="S31" s="2" t="n">
        <f aca="false">IF(S30&gt;R31+Q31,S30,R31+Q31)</f>
        <v>124098.4847225</v>
      </c>
      <c r="T31" s="2" t="n">
        <f aca="false">S31*0.07</f>
        <v>8686.893930575</v>
      </c>
      <c r="U31" s="25" t="n">
        <f aca="false">T31+S31</f>
        <v>132785.378653075</v>
      </c>
      <c r="V31" s="23" t="n">
        <f aca="false">IF(S30*(1+$B$3)&lt;X30, X30, S30*(1+$B$3))</f>
        <v>127008.329645462</v>
      </c>
      <c r="W31" s="2" t="n">
        <f aca="false">R31*(1+$B$7)</f>
        <v>0</v>
      </c>
      <c r="X31" s="2" t="n">
        <f aca="false">IF(X30&gt;W31+V31,X30,W31+V31)</f>
        <v>127008.329645462</v>
      </c>
      <c r="Y31" s="2" t="n">
        <f aca="false">X31*0.07</f>
        <v>8890.58307518233</v>
      </c>
      <c r="Z31" s="25" t="n">
        <f aca="false">Y31+X31</f>
        <v>135898.912720644</v>
      </c>
      <c r="AA31" s="23" t="n">
        <f aca="false">IF(X30*(1+$B$4)&lt;AC30, AC30, X30*(1+$B$4))</f>
        <v>131406.394133053</v>
      </c>
      <c r="AB31" s="2" t="n">
        <f aca="false">W31*(1+$B$7)</f>
        <v>0</v>
      </c>
      <c r="AC31" s="2" t="n">
        <f aca="false">IF(AC30&gt;AB31+AA31,AC30,AB31+AA31)</f>
        <v>131406.394133053</v>
      </c>
      <c r="AD31" s="2" t="n">
        <f aca="false">AC31*0.07</f>
        <v>9198.44758931371</v>
      </c>
      <c r="AE31" s="25" t="n">
        <f aca="false">AD31+AC31</f>
        <v>140604.841722367</v>
      </c>
      <c r="AF31" s="23" t="n">
        <f aca="false">IF(AC30*(1+$B$5)&lt;AH30, AH30, AC30*(1+$B$5))</f>
        <v>135950.51970271</v>
      </c>
      <c r="AG31" s="2" t="n">
        <f aca="false">AB31*(1+$B$7)</f>
        <v>0</v>
      </c>
      <c r="AH31" s="2" t="n">
        <f aca="false">IF(AH30&gt;AG31+AF31,AH30,AG31+AF31)</f>
        <v>135950.51970271</v>
      </c>
      <c r="AI31" s="2" t="n">
        <f aca="false">AH31*0.07</f>
        <v>9516.53637918969</v>
      </c>
      <c r="AJ31" s="25" t="n">
        <f aca="false">AI31+AH31</f>
        <v>145467.0560819</v>
      </c>
    </row>
    <row r="32" customFormat="false" ht="15" hidden="false" customHeight="false" outlineLevel="0" collapsed="false">
      <c r="A32" s="1" t="s">
        <v>47</v>
      </c>
      <c r="B32" s="2" t="n">
        <v>115464</v>
      </c>
      <c r="C32" s="2" t="n">
        <v>0</v>
      </c>
      <c r="D32" s="26" t="n">
        <f aca="false">+C32+B32</f>
        <v>115464</v>
      </c>
      <c r="E32" s="23" t="n">
        <f aca="false">D31*(1+$B$6)</f>
        <v>118350.6</v>
      </c>
      <c r="F32" s="2" t="n">
        <f aca="false">C32</f>
        <v>0</v>
      </c>
      <c r="G32" s="2" t="n">
        <f aca="false">+E32+F32</f>
        <v>118350.6</v>
      </c>
      <c r="H32" s="2" t="n">
        <f aca="false">G32*0.07</f>
        <v>8284.542</v>
      </c>
      <c r="I32" s="25" t="n">
        <f aca="false">H32+G32</f>
        <v>126635.142</v>
      </c>
      <c r="J32" s="1" t="s">
        <v>50</v>
      </c>
      <c r="K32" s="1" t="n">
        <v>22</v>
      </c>
      <c r="L32" s="23" t="n">
        <f aca="false">IF(G31*(1+$B$1)&lt;N31, N31, G31*(1+$B$1))</f>
        <v>121869.4455</v>
      </c>
      <c r="M32" s="2" t="n">
        <f aca="false">F32*(1+$B$7)</f>
        <v>0</v>
      </c>
      <c r="N32" s="2" t="n">
        <f aca="false">IF(N31&gt;M32+L32, N31, M32+L32)</f>
        <v>121869.4455</v>
      </c>
      <c r="O32" s="2" t="n">
        <f aca="false">N32*0.07</f>
        <v>8530.861185</v>
      </c>
      <c r="P32" s="25" t="n">
        <f aca="false">O32+N32</f>
        <v>130400.306685</v>
      </c>
      <c r="Q32" s="23" t="n">
        <f aca="false">IF(N31*(1+$B$2)&lt;S31, S31, N31*(1+$B$2))</f>
        <v>125485.1881425</v>
      </c>
      <c r="R32" s="2" t="n">
        <f aca="false">M32*(1+$B$7)</f>
        <v>0</v>
      </c>
      <c r="S32" s="2" t="n">
        <f aca="false">IF(S31&gt;R32+Q32,S31,R32+Q32)</f>
        <v>125485.1881425</v>
      </c>
      <c r="T32" s="2" t="n">
        <f aca="false">S32*0.07</f>
        <v>8783.963169975</v>
      </c>
      <c r="U32" s="25" t="n">
        <f aca="false">T32+S32</f>
        <v>134269.151312475</v>
      </c>
      <c r="V32" s="23" t="n">
        <f aca="false">IF(S31*(1+$B$3)&lt;X31, X31, S31*(1+$B$3))</f>
        <v>127821.439264175</v>
      </c>
      <c r="W32" s="2" t="n">
        <f aca="false">R32*(1+$B$7)</f>
        <v>0</v>
      </c>
      <c r="X32" s="2" t="n">
        <f aca="false">IF(X31&gt;W32+V32,X31,W32+V32)</f>
        <v>127821.439264175</v>
      </c>
      <c r="Y32" s="2" t="n">
        <f aca="false">X32*0.07</f>
        <v>8947.50074849225</v>
      </c>
      <c r="Z32" s="25" t="n">
        <f aca="false">Y32+X32</f>
        <v>136768.940012667</v>
      </c>
      <c r="AA32" s="23" t="n">
        <f aca="false">IF(X31*(1+$B$4)&lt;AC31, AC31, X31*(1+$B$4))</f>
        <v>131453.621183053</v>
      </c>
      <c r="AB32" s="2" t="n">
        <f aca="false">W32*(1+$B$7)</f>
        <v>0</v>
      </c>
      <c r="AC32" s="2" t="n">
        <f aca="false">IF(AC31&gt;AB32+AA32,AC31,AB32+AA32)</f>
        <v>131453.621183053</v>
      </c>
      <c r="AD32" s="2" t="n">
        <f aca="false">AC32*0.07</f>
        <v>9201.75348281371</v>
      </c>
      <c r="AE32" s="25" t="n">
        <f aca="false">AD32+AC32</f>
        <v>140655.374665867</v>
      </c>
      <c r="AF32" s="23" t="n">
        <f aca="false">IF(AC31*(1+$B$5)&lt;AH31, AH31, AC31*(1+$B$5))</f>
        <v>136005.61792771</v>
      </c>
      <c r="AG32" s="2" t="n">
        <f aca="false">AB32*(1+$B$7)</f>
        <v>0</v>
      </c>
      <c r="AH32" s="2" t="n">
        <f aca="false">IF(AH31&gt;AG32+AF32,AH31,AG32+AF32)</f>
        <v>136005.61792771</v>
      </c>
      <c r="AI32" s="2" t="n">
        <f aca="false">AH32*0.07</f>
        <v>9520.39325493969</v>
      </c>
      <c r="AJ32" s="25" t="n">
        <f aca="false">AI32+AH32</f>
        <v>145526.01118265</v>
      </c>
    </row>
    <row r="33" customFormat="false" ht="15" hidden="false" customHeight="false" outlineLevel="0" collapsed="false">
      <c r="A33" s="1" t="s">
        <v>51</v>
      </c>
      <c r="B33" s="2" t="n">
        <v>115464</v>
      </c>
      <c r="C33" s="2" t="n">
        <v>0</v>
      </c>
      <c r="D33" s="26" t="n">
        <f aca="false">+C33+B33</f>
        <v>115464</v>
      </c>
      <c r="E33" s="23" t="n">
        <f aca="false">D32*(1+$B$6)</f>
        <v>118350.6</v>
      </c>
      <c r="F33" s="2" t="n">
        <f aca="false">C33</f>
        <v>0</v>
      </c>
      <c r="G33" s="2" t="n">
        <f aca="false">+E33+F33</f>
        <v>118350.6</v>
      </c>
      <c r="H33" s="2" t="n">
        <f aca="false">G33*0.07</f>
        <v>8284.542</v>
      </c>
      <c r="I33" s="25" t="n">
        <f aca="false">H33+G33</f>
        <v>126635.142</v>
      </c>
      <c r="J33" s="1" t="s">
        <v>52</v>
      </c>
      <c r="K33" s="1" t="n">
        <v>23</v>
      </c>
      <c r="L33" s="23" t="n">
        <f aca="false">IF(G32*(1+$B$1)&lt;N32, N32, G32*(1+$B$1))</f>
        <v>121901.118</v>
      </c>
      <c r="M33" s="2" t="n">
        <f aca="false">550*'Step Increment Modification'!$I$16</f>
        <v>664.664465287236</v>
      </c>
      <c r="N33" s="2" t="n">
        <f aca="false">IF(N32&gt;M33+L33, N32, M33+L33)</f>
        <v>122565.782465287</v>
      </c>
      <c r="O33" s="2" t="n">
        <f aca="false">N33*0.07</f>
        <v>8579.60477257011</v>
      </c>
      <c r="P33" s="25" t="n">
        <f aca="false">O33+N33</f>
        <v>131145.387237857</v>
      </c>
      <c r="Q33" s="23" t="n">
        <f aca="false">IF(N32*(1+$B$2)&lt;S32, S32, N32*(1+$B$2))</f>
        <v>125525.528865</v>
      </c>
      <c r="R33" s="2" t="n">
        <f aca="false">M33*(1+$B$7)</f>
        <v>664.664465287236</v>
      </c>
      <c r="S33" s="2" t="n">
        <f aca="false">IF(S32&gt;R33+Q33,S32,R33+Q33)</f>
        <v>126190.193330287</v>
      </c>
      <c r="T33" s="2" t="n">
        <f aca="false">S33*0.07</f>
        <v>8833.31353312011</v>
      </c>
      <c r="U33" s="25" t="n">
        <f aca="false">T33+S33</f>
        <v>135023.506863407</v>
      </c>
      <c r="V33" s="23" t="n">
        <f aca="false">IF(S32*(1+$B$3)&lt;X32, X32, S32*(1+$B$3))</f>
        <v>129249.743786775</v>
      </c>
      <c r="W33" s="2" t="n">
        <f aca="false">R33*(1+$B$7)</f>
        <v>664.664465287236</v>
      </c>
      <c r="X33" s="2" t="n">
        <f aca="false">IF(X32&gt;W33+V33,X32,W33+V33)</f>
        <v>129914.408252062</v>
      </c>
      <c r="Y33" s="2" t="n">
        <f aca="false">X33*0.07</f>
        <v>9094.00857764436</v>
      </c>
      <c r="Z33" s="25" t="n">
        <f aca="false">Y33+X33</f>
        <v>139008.416829707</v>
      </c>
      <c r="AA33" s="23" t="n">
        <f aca="false">IF(X32*(1+$B$4)&lt;AC32, AC32, X32*(1+$B$4))</f>
        <v>132295.189638421</v>
      </c>
      <c r="AB33" s="2" t="n">
        <f aca="false">W33*(1+$B$7)</f>
        <v>664.664465287236</v>
      </c>
      <c r="AC33" s="2" t="n">
        <f aca="false">IF(AC32&gt;AB33+AA33,AC32,AB33+AA33)</f>
        <v>132959.854103708</v>
      </c>
      <c r="AD33" s="2" t="n">
        <f aca="false">AC33*0.07</f>
        <v>9307.18978725959</v>
      </c>
      <c r="AE33" s="25" t="n">
        <f aca="false">AD33+AC33</f>
        <v>142267.043890968</v>
      </c>
      <c r="AF33" s="23" t="n">
        <f aca="false">IF(AC32*(1+$B$5)&lt;AH32, AH32, AC32*(1+$B$5))</f>
        <v>136054.49792446</v>
      </c>
      <c r="AG33" s="2" t="n">
        <f aca="false">AB33*(1+$B$7)</f>
        <v>664.664465287236</v>
      </c>
      <c r="AH33" s="2" t="n">
        <f aca="false">IF(AH32&gt;AG33+AF33,AH32,AG33+AF33)</f>
        <v>136719.162389747</v>
      </c>
      <c r="AI33" s="2" t="n">
        <f aca="false">AH33*0.07</f>
        <v>9570.3413672823</v>
      </c>
      <c r="AJ33" s="25" t="n">
        <f aca="false">AI33+AH33</f>
        <v>146289.503757029</v>
      </c>
    </row>
    <row r="34" customFormat="false" ht="15" hidden="false" customHeight="false" outlineLevel="0" collapsed="false">
      <c r="A34" s="1" t="s">
        <v>53</v>
      </c>
      <c r="B34" s="2" t="n">
        <v>115496</v>
      </c>
      <c r="C34" s="2" t="n">
        <v>0</v>
      </c>
      <c r="D34" s="26" t="n">
        <f aca="false">+C34+B34</f>
        <v>115496</v>
      </c>
      <c r="E34" s="23" t="n">
        <f aca="false">D33*(1+$B$6)</f>
        <v>118350.6</v>
      </c>
      <c r="F34" s="2" t="n">
        <f aca="false">C34</f>
        <v>0</v>
      </c>
      <c r="G34" s="2" t="n">
        <f aca="false">+E34+F34</f>
        <v>118350.6</v>
      </c>
      <c r="H34" s="2" t="n">
        <f aca="false">G34*0.07</f>
        <v>8284.542</v>
      </c>
      <c r="I34" s="25" t="n">
        <f aca="false">H34+G34</f>
        <v>126635.142</v>
      </c>
      <c r="J34" s="1" t="s">
        <v>54</v>
      </c>
      <c r="K34" s="1" t="n">
        <v>24</v>
      </c>
      <c r="L34" s="23" t="n">
        <f aca="false">IF(G33*(1+$B$1)&lt;N33, N33, G33*(1+$B$1))</f>
        <v>122565.782465287</v>
      </c>
      <c r="M34" s="2" t="n">
        <f aca="false">F34*(1+$B$7)</f>
        <v>0</v>
      </c>
      <c r="N34" s="2" t="n">
        <f aca="false">IF(N33&gt;M34+L34, N33, M34+L34)</f>
        <v>122565.782465287</v>
      </c>
      <c r="O34" s="2" t="n">
        <f aca="false">N34*0.07</f>
        <v>8579.60477257011</v>
      </c>
      <c r="P34" s="25" t="n">
        <f aca="false">O34+N34</f>
        <v>131145.387237857</v>
      </c>
      <c r="Q34" s="23" t="n">
        <f aca="false">IF(N33*(1+$B$2)&lt;S33, S33, N33*(1+$B$2))</f>
        <v>126242.755939246</v>
      </c>
      <c r="R34" s="2" t="n">
        <f aca="false">M34*(1+$B$7)</f>
        <v>0</v>
      </c>
      <c r="S34" s="2" t="n">
        <f aca="false">IF(S33&gt;R34+Q34,S33,R34+Q34)</f>
        <v>126242.755939246</v>
      </c>
      <c r="T34" s="2" t="n">
        <f aca="false">S34*0.07</f>
        <v>8836.99291574721</v>
      </c>
      <c r="U34" s="25" t="n">
        <f aca="false">T34+S34</f>
        <v>135079.748854993</v>
      </c>
      <c r="V34" s="23" t="n">
        <f aca="false">IF(S33*(1+$B$3)&lt;X33, X33, S33*(1+$B$3))</f>
        <v>129975.899130196</v>
      </c>
      <c r="W34" s="2" t="n">
        <f aca="false">R34*(1+$B$7)</f>
        <v>0</v>
      </c>
      <c r="X34" s="2" t="n">
        <f aca="false">IF(X33&gt;W34+V34,X33,W34+V34)</f>
        <v>129975.899130196</v>
      </c>
      <c r="Y34" s="2" t="n">
        <f aca="false">X34*0.07</f>
        <v>9098.31293911371</v>
      </c>
      <c r="Z34" s="25" t="n">
        <f aca="false">Y34+X34</f>
        <v>139074.21206931</v>
      </c>
      <c r="AA34" s="23" t="n">
        <f aca="false">IF(X33*(1+$B$4)&lt;AC33, AC33, X33*(1+$B$4))</f>
        <v>134461.412540884</v>
      </c>
      <c r="AB34" s="2" t="n">
        <f aca="false">W34*(1+$B$7)</f>
        <v>0</v>
      </c>
      <c r="AC34" s="2" t="n">
        <f aca="false">IF(AC33&gt;AB34+AA34,AC33,AB34+AA34)</f>
        <v>134461.412540884</v>
      </c>
      <c r="AD34" s="2" t="n">
        <f aca="false">AC34*0.07</f>
        <v>9412.29887786191</v>
      </c>
      <c r="AE34" s="25" t="n">
        <f aca="false">AD34+AC34</f>
        <v>143873.711418746</v>
      </c>
      <c r="AF34" s="23" t="n">
        <f aca="false">IF(AC33*(1+$B$5)&lt;AH33, AH33, AC33*(1+$B$5))</f>
        <v>137613.448997338</v>
      </c>
      <c r="AG34" s="2" t="n">
        <f aca="false">AB34*(1+$B$7)</f>
        <v>0</v>
      </c>
      <c r="AH34" s="2" t="n">
        <f aca="false">IF(AH33&gt;AG34+AF34,AH33,AG34+AF34)</f>
        <v>137613.448997338</v>
      </c>
      <c r="AI34" s="2" t="n">
        <f aca="false">AH34*0.07</f>
        <v>9632.94142981367</v>
      </c>
      <c r="AJ34" s="25" t="n">
        <f aca="false">AI34+AH34</f>
        <v>147246.390427152</v>
      </c>
    </row>
    <row r="35" customFormat="false" ht="15" hidden="false" customHeight="false" outlineLevel="0" collapsed="false">
      <c r="A35" s="1" t="s">
        <v>48</v>
      </c>
      <c r="B35" s="2" t="n">
        <v>115496</v>
      </c>
      <c r="C35" s="2" t="n">
        <v>1518</v>
      </c>
      <c r="D35" s="26" t="n">
        <f aca="false">+C35+B35</f>
        <v>117014</v>
      </c>
      <c r="E35" s="23" t="n">
        <f aca="false">D34*(1+$B$6)</f>
        <v>118383.4</v>
      </c>
      <c r="F35" s="2" t="n">
        <f aca="false">C35</f>
        <v>1518</v>
      </c>
      <c r="G35" s="2" t="n">
        <f aca="false">+E35+F35</f>
        <v>119901.4</v>
      </c>
      <c r="H35" s="2" t="n">
        <f aca="false">G35*0.07</f>
        <v>8393.098</v>
      </c>
      <c r="I35" s="25" t="n">
        <f aca="false">H35+G35</f>
        <v>128294.498</v>
      </c>
      <c r="J35" s="1" t="s">
        <v>55</v>
      </c>
      <c r="K35" s="1" t="n">
        <v>25</v>
      </c>
      <c r="L35" s="23" t="n">
        <f aca="false">IF(G34*(1+$B$1)&lt;N34, N34, G34*(1+$B$1))</f>
        <v>122565.782465287</v>
      </c>
      <c r="M35" s="2" t="n">
        <f aca="false">F35*(1+$B$7)</f>
        <v>1518</v>
      </c>
      <c r="N35" s="2" t="n">
        <f aca="false">IF(N34&gt;M35+L35, N34, M35+L35)</f>
        <v>124083.782465287</v>
      </c>
      <c r="O35" s="2" t="n">
        <f aca="false">N35*0.07</f>
        <v>8685.86477257011</v>
      </c>
      <c r="P35" s="25" t="n">
        <f aca="false">O35+N35</f>
        <v>132769.647237857</v>
      </c>
      <c r="Q35" s="23" t="n">
        <f aca="false">IF(N34*(1+$B$2)&lt;S34, S34, N34*(1+$B$2))</f>
        <v>126242.755939246</v>
      </c>
      <c r="R35" s="2" t="n">
        <f aca="false">M35*(1+$B$7)</f>
        <v>1518</v>
      </c>
      <c r="S35" s="2" t="n">
        <f aca="false">IF(S34&gt;R35+Q35,S34,R35+Q35)</f>
        <v>127760.755939246</v>
      </c>
      <c r="T35" s="2" t="n">
        <f aca="false">S35*0.07</f>
        <v>8943.25291574721</v>
      </c>
      <c r="U35" s="25" t="n">
        <f aca="false">T35+S35</f>
        <v>136704.008854993</v>
      </c>
      <c r="V35" s="23" t="n">
        <f aca="false">IF(S34*(1+$B$3)&lt;X34, X34, S34*(1+$B$3))</f>
        <v>130030.038617423</v>
      </c>
      <c r="W35" s="2" t="n">
        <f aca="false">R35*(1+$B$7)</f>
        <v>1518</v>
      </c>
      <c r="X35" s="2" t="n">
        <f aca="false">IF(X34&gt;W35+V35,X34,W35+V35)</f>
        <v>131548.038617423</v>
      </c>
      <c r="Y35" s="2" t="n">
        <f aca="false">X35*0.07</f>
        <v>9208.36270321963</v>
      </c>
      <c r="Z35" s="25" t="n">
        <f aca="false">Y35+X35</f>
        <v>140756.401320643</v>
      </c>
      <c r="AA35" s="23" t="n">
        <f aca="false">IF(X34*(1+$B$4)&lt;AC34, AC34, X34*(1+$B$4))</f>
        <v>134525.055599753</v>
      </c>
      <c r="AB35" s="2" t="n">
        <f aca="false">W35*(1+$B$7)</f>
        <v>1518</v>
      </c>
      <c r="AC35" s="2" t="n">
        <f aca="false">IF(AC34&gt;AB35+AA35,AC34,AB35+AA35)</f>
        <v>136043.055599753</v>
      </c>
      <c r="AD35" s="2" t="n">
        <f aca="false">AC35*0.07</f>
        <v>9523.01389198269</v>
      </c>
      <c r="AE35" s="25" t="n">
        <f aca="false">AD35+AC35</f>
        <v>145566.069491735</v>
      </c>
      <c r="AF35" s="23" t="n">
        <f aca="false">IF(AC34*(1+$B$5)&lt;AH34, AH34, AC34*(1+$B$5))</f>
        <v>139167.561979815</v>
      </c>
      <c r="AG35" s="2" t="n">
        <f aca="false">AB35*(1+$B$7)</f>
        <v>1518</v>
      </c>
      <c r="AH35" s="2" t="n">
        <f aca="false">IF(AH34&gt;AG35+AF35,AH34,AG35+AF35)</f>
        <v>140685.561979815</v>
      </c>
      <c r="AI35" s="2" t="n">
        <f aca="false">AH35*0.07</f>
        <v>9847.98933858708</v>
      </c>
      <c r="AJ35" s="25" t="n">
        <f aca="false">AI35+AH35</f>
        <v>150533.551318402</v>
      </c>
    </row>
    <row r="36" customFormat="false" ht="15" hidden="false" customHeight="false" outlineLevel="0" collapsed="false">
      <c r="A36" s="1" t="s">
        <v>49</v>
      </c>
      <c r="B36" s="2" t="n">
        <v>117044</v>
      </c>
      <c r="C36" s="2" t="n">
        <v>0</v>
      </c>
      <c r="D36" s="26" t="n">
        <f aca="false">+C36+B36</f>
        <v>117044</v>
      </c>
      <c r="E36" s="23" t="n">
        <f aca="false">D35*(1+$B$6)</f>
        <v>119939.35</v>
      </c>
      <c r="F36" s="2" t="n">
        <f aca="false">C36</f>
        <v>0</v>
      </c>
      <c r="G36" s="2" t="n">
        <f aca="false">+E36+F36</f>
        <v>119939.35</v>
      </c>
      <c r="H36" s="2" t="n">
        <f aca="false">G36*0.07</f>
        <v>8395.7545</v>
      </c>
      <c r="I36" s="25" t="n">
        <f aca="false">H36+G36</f>
        <v>128335.1045</v>
      </c>
      <c r="J36" s="1" t="s">
        <v>56</v>
      </c>
      <c r="K36" s="1" t="n">
        <v>26</v>
      </c>
      <c r="L36" s="23" t="n">
        <f aca="false">IF(G35*(1+$B$1)&lt;N35, N35, G35*(1+$B$1))</f>
        <v>124083.782465287</v>
      </c>
      <c r="M36" s="2" t="n">
        <f aca="false">F36*(1+$B$7)</f>
        <v>0</v>
      </c>
      <c r="N36" s="2" t="n">
        <f aca="false">IF(N35&gt;M36+L36, N35, M36+L36)</f>
        <v>124083.782465287</v>
      </c>
      <c r="O36" s="2" t="n">
        <f aca="false">N36*0.07</f>
        <v>8685.86477257011</v>
      </c>
      <c r="P36" s="25" t="n">
        <f aca="false">O36+N36</f>
        <v>132769.647237857</v>
      </c>
      <c r="Q36" s="23" t="n">
        <f aca="false">IF(N35*(1+$B$2)&lt;S35, S35, N35*(1+$B$2))</f>
        <v>127806.295939246</v>
      </c>
      <c r="R36" s="2" t="n">
        <f aca="false">M36*(1+$B$7)</f>
        <v>0</v>
      </c>
      <c r="S36" s="2" t="n">
        <f aca="false">IF(S35&gt;R36+Q36,S35,R36+Q36)</f>
        <v>127806.295939246</v>
      </c>
      <c r="T36" s="2" t="n">
        <f aca="false">S36*0.07</f>
        <v>8946.44071574721</v>
      </c>
      <c r="U36" s="25" t="n">
        <f aca="false">T36+S36</f>
        <v>136752.736654993</v>
      </c>
      <c r="V36" s="23" t="n">
        <f aca="false">IF(S35*(1+$B$3)&lt;X35, X35, S35*(1+$B$3))</f>
        <v>131593.578617423</v>
      </c>
      <c r="W36" s="2" t="n">
        <f aca="false">R36*(1+$B$7)</f>
        <v>0</v>
      </c>
      <c r="X36" s="2" t="n">
        <f aca="false">IF(X35&gt;W36+V36,X35,W36+V36)</f>
        <v>131593.578617423</v>
      </c>
      <c r="Y36" s="2" t="n">
        <f aca="false">X36*0.07</f>
        <v>9211.55050321963</v>
      </c>
      <c r="Z36" s="25" t="n">
        <f aca="false">Y36+X36</f>
        <v>140805.129120643</v>
      </c>
      <c r="AA36" s="23" t="n">
        <f aca="false">IF(X35*(1+$B$4)&lt;AC35, AC35, X35*(1+$B$4))</f>
        <v>136152.219969033</v>
      </c>
      <c r="AB36" s="2" t="n">
        <f aca="false">W36*(1+$B$7)</f>
        <v>0</v>
      </c>
      <c r="AC36" s="2" t="n">
        <f aca="false">IF(AC35&gt;AB36+AA36,AC35,AB36+AA36)</f>
        <v>136152.219969033</v>
      </c>
      <c r="AD36" s="2" t="n">
        <f aca="false">AC36*0.07</f>
        <v>9530.65539783231</v>
      </c>
      <c r="AE36" s="25" t="n">
        <f aca="false">AD36+AC36</f>
        <v>145682.875366865</v>
      </c>
      <c r="AF36" s="23" t="n">
        <f aca="false">IF(AC35*(1+$B$5)&lt;AH35, AH35, AC35*(1+$B$5))</f>
        <v>140804.562545744</v>
      </c>
      <c r="AG36" s="2" t="n">
        <f aca="false">AB36*(1+$B$7)</f>
        <v>0</v>
      </c>
      <c r="AH36" s="2" t="n">
        <f aca="false">IF(AH35&gt;AG36+AF36,AH35,AG36+AF36)</f>
        <v>140804.562545744</v>
      </c>
      <c r="AI36" s="2" t="n">
        <f aca="false">AH36*0.07</f>
        <v>9856.31937820208</v>
      </c>
      <c r="AJ36" s="25" t="n">
        <f aca="false">AI36+AH36</f>
        <v>150660.881923946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119970.1</v>
      </c>
      <c r="F37" s="28" t="n">
        <v>0</v>
      </c>
      <c r="G37" s="28" t="n">
        <f aca="false">+E37+F37</f>
        <v>119970.1</v>
      </c>
      <c r="H37" s="28" t="n">
        <f aca="false">G37*0.07</f>
        <v>8397.907</v>
      </c>
      <c r="I37" s="29" t="n">
        <f aca="false">H37+G37</f>
        <v>128368.007</v>
      </c>
      <c r="J37" s="1" t="s">
        <v>57</v>
      </c>
      <c r="K37" s="1" t="n">
        <v>27</v>
      </c>
      <c r="L37" s="23" t="n">
        <f aca="false">IF(G36*(1+$B$1)&lt;N36, N36, G36*(1+$B$1))</f>
        <v>124083.782465287</v>
      </c>
      <c r="M37" s="2" t="n">
        <f aca="false">F37*(1+$B$7)</f>
        <v>0</v>
      </c>
      <c r="N37" s="2" t="n">
        <f aca="false">IF(N36&gt;M37+L37, N36, M37+L37)</f>
        <v>124083.782465287</v>
      </c>
      <c r="O37" s="2" t="n">
        <f aca="false">N37*0.07</f>
        <v>8685.86477257011</v>
      </c>
      <c r="P37" s="25" t="n">
        <f aca="false">O37+N37</f>
        <v>132769.647237857</v>
      </c>
      <c r="Q37" s="23" t="n">
        <f aca="false">IF(N36*(1+$B$2)&lt;S36, S36, N36*(1+$B$2))</f>
        <v>127806.295939246</v>
      </c>
      <c r="R37" s="2" t="n">
        <f aca="false">M37*(1+$B$7)</f>
        <v>0</v>
      </c>
      <c r="S37" s="2" t="n">
        <f aca="false">IF(S36&gt;R37+Q37,S36,R37+Q37)</f>
        <v>127806.295939246</v>
      </c>
      <c r="T37" s="2" t="n">
        <f aca="false">S37*0.07</f>
        <v>8946.44071574721</v>
      </c>
      <c r="U37" s="25" t="n">
        <f aca="false">T37+S37</f>
        <v>136752.736654993</v>
      </c>
      <c r="V37" s="23" t="n">
        <f aca="false">IF(S36*(1+$B$3)&lt;X36, X36, S36*(1+$B$3))</f>
        <v>131640.484817423</v>
      </c>
      <c r="W37" s="2" t="n">
        <f aca="false">R37*(1+$B$7)</f>
        <v>0</v>
      </c>
      <c r="X37" s="2" t="n">
        <f aca="false">IF(X36&gt;W37+V37,X36,W37+V37)</f>
        <v>131640.484817423</v>
      </c>
      <c r="Y37" s="2" t="n">
        <f aca="false">X37*0.07</f>
        <v>9214.83393721963</v>
      </c>
      <c r="Z37" s="25" t="n">
        <f aca="false">Y37+X37</f>
        <v>140855.318754643</v>
      </c>
      <c r="AA37" s="23" t="n">
        <f aca="false">IF(X36*(1+$B$4)&lt;AC36, AC36, X36*(1+$B$4))</f>
        <v>136199.353869033</v>
      </c>
      <c r="AB37" s="2" t="n">
        <f aca="false">W37*(1+$B$7)</f>
        <v>0</v>
      </c>
      <c r="AC37" s="2" t="n">
        <f aca="false">IF(AC36&gt;AB37+AA37,AC36,AB37+AA37)</f>
        <v>136199.353869033</v>
      </c>
      <c r="AD37" s="2" t="n">
        <f aca="false">AC37*0.07</f>
        <v>9533.95477083231</v>
      </c>
      <c r="AE37" s="25" t="n">
        <f aca="false">AD37+AC37</f>
        <v>145733.308639865</v>
      </c>
      <c r="AF37" s="23" t="n">
        <f aca="false">IF(AC36*(1+$B$5)&lt;AH36, AH36, AC36*(1+$B$5))</f>
        <v>140917.547667949</v>
      </c>
      <c r="AG37" s="2" t="n">
        <f aca="false">AB37*(1+$B$7)</f>
        <v>0</v>
      </c>
      <c r="AH37" s="2" t="n">
        <f aca="false">IF(AH36&gt;AG37+AF37,AH36,AG37+AF37)</f>
        <v>140917.547667949</v>
      </c>
      <c r="AI37" s="2" t="n">
        <f aca="false">AH37*0.07</f>
        <v>9864.22833675644</v>
      </c>
      <c r="AJ37" s="25" t="n">
        <f aca="false">AI37+AH37</f>
        <v>150781.776004706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124083.782465287</v>
      </c>
      <c r="M38" s="30" t="n">
        <v>0</v>
      </c>
      <c r="N38" s="2" t="n">
        <f aca="false">IF(N37&gt;M38+L38, N37, M38+L38)</f>
        <v>124083.782465287</v>
      </c>
      <c r="O38" s="2" t="n">
        <f aca="false">N38*0.07</f>
        <v>8685.86477257011</v>
      </c>
      <c r="P38" s="31" t="n">
        <f aca="false">O38+N38</f>
        <v>132769.647237857</v>
      </c>
      <c r="Q38" s="23" t="n">
        <f aca="false">IF(N37*(1+$B$2)&lt;S37, S37, N37*(1+$B$2))</f>
        <v>127806.295939246</v>
      </c>
      <c r="R38" s="30" t="n">
        <v>0</v>
      </c>
      <c r="S38" s="2" t="n">
        <f aca="false">IF(S37&gt;R38+Q38,S37,R38+Q38)</f>
        <v>127806.295939246</v>
      </c>
      <c r="T38" s="2" t="n">
        <f aca="false">S38*0.07</f>
        <v>8946.44071574721</v>
      </c>
      <c r="U38" s="31" t="n">
        <f aca="false">T38+S38</f>
        <v>136752.736654993</v>
      </c>
      <c r="V38" s="23" t="n">
        <f aca="false">IF(S37*(1+$B$3)&lt;X37, X37, S37*(1+$B$3))</f>
        <v>131640.484817423</v>
      </c>
      <c r="W38" s="30" t="n">
        <v>0</v>
      </c>
      <c r="X38" s="2" t="n">
        <f aca="false">IF(X37&gt;W38+V38,X37,W38+V38)</f>
        <v>131640.484817423</v>
      </c>
      <c r="Y38" s="2" t="n">
        <f aca="false">X38*0.07</f>
        <v>9214.83393721963</v>
      </c>
      <c r="Z38" s="31" t="n">
        <f aca="false">Y38+X38</f>
        <v>140855.318754643</v>
      </c>
      <c r="AA38" s="23" t="n">
        <f aca="false">IF(X37*(1+$B$4)&lt;AC37, AC37, X37*(1+$B$4))</f>
        <v>136247.901786033</v>
      </c>
      <c r="AB38" s="30" t="n">
        <v>0</v>
      </c>
      <c r="AC38" s="2" t="n">
        <f aca="false">IF(AC37&gt;AB38+AA38,AC37,AB38+AA38)</f>
        <v>136247.901786033</v>
      </c>
      <c r="AD38" s="2" t="n">
        <f aca="false">AC38*0.07</f>
        <v>9537.35312502231</v>
      </c>
      <c r="AE38" s="31" t="n">
        <f aca="false">AD38+AC38</f>
        <v>145785.254911055</v>
      </c>
      <c r="AF38" s="23" t="n">
        <f aca="false">IF(AC37*(1+$B$5)&lt;AH37, AH37, AC37*(1+$B$5))</f>
        <v>140966.331254449</v>
      </c>
      <c r="AG38" s="30" t="n">
        <v>0</v>
      </c>
      <c r="AH38" s="2" t="n">
        <f aca="false">IF(AH37&gt;AG38+AF38,AH37,AG38+AF38)</f>
        <v>140966.331254449</v>
      </c>
      <c r="AI38" s="2" t="n">
        <f aca="false">AH38*0.07</f>
        <v>9867.64318781144</v>
      </c>
      <c r="AJ38" s="31" t="n">
        <f aca="false">AI38+AH38</f>
        <v>150833.974442261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124083.782465287</v>
      </c>
      <c r="M39" s="30" t="n">
        <f aca="false">M38</f>
        <v>0</v>
      </c>
      <c r="N39" s="2" t="n">
        <f aca="false">N38</f>
        <v>124083.782465287</v>
      </c>
      <c r="O39" s="2" t="n">
        <f aca="false">O38</f>
        <v>8685.86477257011</v>
      </c>
      <c r="P39" s="31" t="n">
        <f aca="false">P38</f>
        <v>132769.647237857</v>
      </c>
      <c r="Q39" s="23" t="n">
        <f aca="false">IF(N38*(1+$B$2)&lt;S38, S38, N38*(1+$B$2))</f>
        <v>127806.295939246</v>
      </c>
      <c r="R39" s="30" t="n">
        <v>0</v>
      </c>
      <c r="S39" s="2" t="n">
        <f aca="false">IF(S38&gt;R39+Q39,S38,R39+Q39)</f>
        <v>127806.295939246</v>
      </c>
      <c r="T39" s="2" t="n">
        <f aca="false">S39*0.07</f>
        <v>8946.44071574721</v>
      </c>
      <c r="U39" s="31" t="n">
        <f aca="false">T39+S39</f>
        <v>136752.736654993</v>
      </c>
      <c r="V39" s="23" t="n">
        <f aca="false">IF(S38*(1+$B$3)&lt;X38, X38, S38*(1+$B$3))</f>
        <v>131640.484817423</v>
      </c>
      <c r="W39" s="30" t="n">
        <v>0</v>
      </c>
      <c r="X39" s="2" t="n">
        <f aca="false">IF(X38&gt;W39+V39,X38,W39+V39)</f>
        <v>131640.484817423</v>
      </c>
      <c r="Y39" s="2" t="n">
        <f aca="false">X39*0.07</f>
        <v>9214.83393721963</v>
      </c>
      <c r="Z39" s="31" t="n">
        <f aca="false">Y39+X39</f>
        <v>140855.318754643</v>
      </c>
      <c r="AA39" s="23" t="n">
        <f aca="false">IF(X38*(1+$B$4)&lt;AC38, AC38, X38*(1+$B$4))</f>
        <v>136247.901786033</v>
      </c>
      <c r="AB39" s="30" t="n">
        <v>0</v>
      </c>
      <c r="AC39" s="2" t="n">
        <f aca="false">IF(AC38&gt;AB39+AA39,AC38,AB39+AA39)</f>
        <v>136247.901786033</v>
      </c>
      <c r="AD39" s="2" t="n">
        <f aca="false">AC39*0.07</f>
        <v>9537.35312502231</v>
      </c>
      <c r="AE39" s="31" t="n">
        <f aca="false">AD39+AC39</f>
        <v>145785.254911055</v>
      </c>
      <c r="AF39" s="23" t="n">
        <f aca="false">IF(AC38*(1+$B$5)&lt;AH38, AH38, AC38*(1+$B$5))</f>
        <v>141016.578348544</v>
      </c>
      <c r="AG39" s="30" t="n">
        <v>0</v>
      </c>
      <c r="AH39" s="2" t="n">
        <f aca="false">IF(AH38&gt;AG39+AF39,AH38,AG39+AF39)</f>
        <v>141016.578348544</v>
      </c>
      <c r="AI39" s="2" t="n">
        <f aca="false">AH39*0.07</f>
        <v>9871.16048439809</v>
      </c>
      <c r="AJ39" s="31" t="n">
        <f aca="false">AI39+AH39</f>
        <v>150887.738832942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124083.782465287</v>
      </c>
      <c r="M40" s="30" t="n">
        <f aca="false">M39</f>
        <v>0</v>
      </c>
      <c r="N40" s="2" t="n">
        <f aca="false">N39</f>
        <v>124083.782465287</v>
      </c>
      <c r="O40" s="2" t="n">
        <f aca="false">O39</f>
        <v>8685.86477257011</v>
      </c>
      <c r="P40" s="31" t="n">
        <f aca="false">P39</f>
        <v>132769.647237857</v>
      </c>
      <c r="Q40" s="23" t="n">
        <f aca="false">Q39</f>
        <v>127806.295939246</v>
      </c>
      <c r="R40" s="30" t="n">
        <f aca="false">R39</f>
        <v>0</v>
      </c>
      <c r="S40" s="2" t="n">
        <f aca="false">S39</f>
        <v>127806.295939246</v>
      </c>
      <c r="T40" s="2" t="n">
        <f aca="false">T39</f>
        <v>8946.44071574721</v>
      </c>
      <c r="U40" s="31" t="n">
        <f aca="false">U39</f>
        <v>136752.736654993</v>
      </c>
      <c r="V40" s="23" t="n">
        <f aca="false">IF(S39*(1+$B$3)&lt;X39, X39, S39*(1+$B$3))</f>
        <v>131640.484817423</v>
      </c>
      <c r="W40" s="30" t="n">
        <v>0</v>
      </c>
      <c r="X40" s="2" t="n">
        <f aca="false">IF(X39&gt;W40+V40,X39,W40+V40)</f>
        <v>131640.484817423</v>
      </c>
      <c r="Y40" s="2" t="n">
        <f aca="false">X40*0.07</f>
        <v>9214.83393721963</v>
      </c>
      <c r="Z40" s="31" t="n">
        <f aca="false">Y40+X40</f>
        <v>140855.318754643</v>
      </c>
      <c r="AA40" s="23" t="n">
        <f aca="false">IF(X39*(1+$B$4)&lt;AC39, AC39, X39*(1+$B$4))</f>
        <v>136247.901786033</v>
      </c>
      <c r="AB40" s="30" t="n">
        <v>0</v>
      </c>
      <c r="AC40" s="2" t="n">
        <f aca="false">IF(AC39&gt;AB40+AA40,AC39,AB40+AA40)</f>
        <v>136247.901786033</v>
      </c>
      <c r="AD40" s="2" t="n">
        <f aca="false">AC40*0.07</f>
        <v>9537.35312502231</v>
      </c>
      <c r="AE40" s="31" t="n">
        <f aca="false">AD40+AC40</f>
        <v>145785.254911055</v>
      </c>
      <c r="AF40" s="23" t="n">
        <f aca="false">IF(AC39*(1+$B$5)&lt;AH39, AH39, AC39*(1+$B$5))</f>
        <v>141016.578348544</v>
      </c>
      <c r="AG40" s="30" t="n">
        <v>0</v>
      </c>
      <c r="AH40" s="2" t="n">
        <f aca="false">IF(AH39&gt;AG40+AF40,AH39,AG40+AF40)</f>
        <v>141016.578348544</v>
      </c>
      <c r="AI40" s="2" t="n">
        <f aca="false">AH40*0.07</f>
        <v>9871.16048439809</v>
      </c>
      <c r="AJ40" s="31" t="n">
        <f aca="false">AI40+AH40</f>
        <v>150887.738832942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136247.901786033</v>
      </c>
      <c r="AB41" s="34" t="n">
        <v>0</v>
      </c>
      <c r="AC41" s="28" t="n">
        <f aca="false">IF(AC40&gt;AB41+AA41,AC40,AB41+AA41)</f>
        <v>136247.901786033</v>
      </c>
      <c r="AD41" s="28" t="n">
        <f aca="false">AC41*0.07</f>
        <v>9537.35312502231</v>
      </c>
      <c r="AE41" s="35" t="n">
        <f aca="false">AD41+AC41</f>
        <v>145785.254911055</v>
      </c>
      <c r="AF41" s="23" t="n">
        <f aca="false">IF(AC40*(1+$B$5)&lt;AH40, AH40, AC40*(1+$B$5))</f>
        <v>141016.578348544</v>
      </c>
      <c r="AG41" s="30" t="n">
        <v>0</v>
      </c>
      <c r="AH41" s="2" t="n">
        <f aca="false">IF(AH40&gt;AG41+AF41,AH40,AG41+AF41)</f>
        <v>141016.578348544</v>
      </c>
      <c r="AI41" s="2" t="n">
        <f aca="false">AH41*0.07</f>
        <v>9871.16048439809</v>
      </c>
      <c r="AJ41" s="31" t="n">
        <f aca="false">AI41+AH41</f>
        <v>150887.738832942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141016.578348544</v>
      </c>
      <c r="AG42" s="34" t="n">
        <v>0</v>
      </c>
      <c r="AH42" s="28" t="n">
        <f aca="false">IF(AH41&gt;AG42+AF42,AH41,AG42+AF42)</f>
        <v>141016.578348544</v>
      </c>
      <c r="AI42" s="28" t="n">
        <f aca="false">AH42*0.07</f>
        <v>9871.16048439809</v>
      </c>
      <c r="AJ42" s="35" t="n">
        <f aca="false">AI42+AH42</f>
        <v>150887.738832942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</row>
    <row r="45" customFormat="false" ht="15" hidden="false" customHeight="false" outlineLevel="0" collapsed="false">
      <c r="D45" s="8"/>
      <c r="F45" s="8"/>
      <c r="G45" s="8"/>
      <c r="H45" s="8"/>
      <c r="I45" s="8"/>
      <c r="J45" s="8"/>
      <c r="K45" s="8"/>
      <c r="L45" s="8"/>
    </row>
    <row r="46" customFormat="false" ht="15" hidden="false" customHeight="false" outlineLevel="0" collapsed="false">
      <c r="D46" s="8"/>
      <c r="F46" s="8"/>
      <c r="G46" s="8"/>
      <c r="H46" s="8"/>
      <c r="I46" s="8"/>
      <c r="J46" s="8"/>
      <c r="K46" s="8"/>
      <c r="L46" s="8"/>
    </row>
    <row r="47" customFormat="false" ht="15" hidden="false" customHeight="false" outlineLevel="0" collapsed="false">
      <c r="D47" s="8"/>
      <c r="F47" s="8"/>
      <c r="G47" s="8"/>
      <c r="H47" s="8"/>
      <c r="I47" s="8"/>
      <c r="J47" s="8"/>
      <c r="K47" s="8"/>
      <c r="L47" s="8"/>
    </row>
    <row r="48" customFormat="false" ht="15" hidden="false" customHeight="false" outlineLevel="0" collapsed="false">
      <c r="D48" s="8"/>
      <c r="F48" s="8"/>
      <c r="G48" s="8"/>
      <c r="H48" s="8"/>
      <c r="I48" s="8"/>
      <c r="J48" s="8"/>
      <c r="K48" s="8"/>
      <c r="L48" s="8"/>
    </row>
    <row r="49" customFormat="false" ht="15" hidden="false" customHeight="false" outlineLevel="0" collapsed="false">
      <c r="D49" s="8"/>
      <c r="F49" s="8"/>
      <c r="G49" s="8"/>
      <c r="H49" s="8"/>
      <c r="I49" s="8"/>
      <c r="J49" s="8"/>
      <c r="K49" s="8"/>
      <c r="L49" s="8"/>
    </row>
    <row r="50" customFormat="false" ht="15" hidden="false" customHeight="false" outlineLevel="0" collapsed="false">
      <c r="D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D51" s="8"/>
      <c r="F51" s="8"/>
      <c r="G51" s="8"/>
      <c r="H51" s="8"/>
      <c r="I51" s="8"/>
      <c r="J51" s="8"/>
      <c r="K51" s="8"/>
      <c r="L51" s="8"/>
    </row>
    <row r="52" customFormat="false" ht="15" hidden="false" customHeight="false" outlineLevel="0" collapsed="false">
      <c r="D52" s="8"/>
      <c r="F52" s="8"/>
      <c r="G52" s="8"/>
      <c r="H52" s="8"/>
      <c r="I52" s="8"/>
      <c r="J52" s="8"/>
      <c r="K52" s="8"/>
      <c r="L52" s="8"/>
    </row>
    <row r="53" customFormat="false" ht="15" hidden="false" customHeight="false" outlineLevel="0" collapsed="false">
      <c r="D53" s="8"/>
      <c r="F53" s="8"/>
      <c r="G53" s="8"/>
      <c r="H53" s="8"/>
      <c r="I53" s="8"/>
      <c r="J53" s="8"/>
      <c r="K53" s="8"/>
      <c r="L53" s="8"/>
    </row>
    <row r="54" customFormat="false" ht="15" hidden="false" customHeight="false" outlineLevel="0" collapsed="false">
      <c r="D54" s="8"/>
      <c r="F54" s="8"/>
      <c r="G54" s="8"/>
      <c r="H54" s="8"/>
      <c r="I54" s="8"/>
      <c r="J54" s="8"/>
      <c r="K54" s="8"/>
      <c r="L54" s="8"/>
    </row>
    <row r="55" customFormat="false" ht="15" hidden="false" customHeight="false" outlineLevel="0" collapsed="false">
      <c r="D55" s="8"/>
      <c r="F55" s="8"/>
      <c r="G55" s="8"/>
      <c r="H55" s="8"/>
      <c r="I55" s="8"/>
      <c r="J55" s="8"/>
      <c r="K55" s="8"/>
      <c r="L55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548235"/>
    <pageSetUpPr fitToPage="false"/>
  </sheetPr>
  <dimension ref="A1:AJ43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pane xSplit="2" ySplit="10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K44" activeCellId="0" sqref="K44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72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75419</v>
      </c>
      <c r="C11" s="2"/>
      <c r="D11" s="2" t="n">
        <f aca="false">+C11+B11</f>
        <v>75419</v>
      </c>
      <c r="E11" s="23" t="n">
        <f aca="false">E12</f>
        <v>77304.475</v>
      </c>
      <c r="F11" s="24"/>
      <c r="G11" s="2" t="n">
        <f aca="false">+E11+F11</f>
        <v>77304.475</v>
      </c>
      <c r="H11" s="2" t="n">
        <f aca="false">G11*0.07</f>
        <v>5411.31325</v>
      </c>
      <c r="I11" s="25" t="n">
        <f aca="false">H11+G11</f>
        <v>82715.78825</v>
      </c>
      <c r="J11" s="1" t="n">
        <v>1</v>
      </c>
      <c r="K11" s="1" t="n">
        <v>1</v>
      </c>
      <c r="L11" s="23" t="n">
        <f aca="false">E11*(1+$B$1)</f>
        <v>79623.60925</v>
      </c>
      <c r="M11" s="2"/>
      <c r="N11" s="2" t="n">
        <f aca="false">M11+L11</f>
        <v>79623.60925</v>
      </c>
      <c r="O11" s="2" t="n">
        <f aca="false">N11*0.07</f>
        <v>5573.6526475</v>
      </c>
      <c r="P11" s="25" t="n">
        <f aca="false">O11+N11</f>
        <v>85197.2618975</v>
      </c>
      <c r="Q11" s="23" t="n">
        <f aca="false">L11*(1+$B$2)</f>
        <v>82012.3175275</v>
      </c>
      <c r="R11" s="24"/>
      <c r="S11" s="2" t="n">
        <f aca="false">R11+Q11</f>
        <v>82012.3175275</v>
      </c>
      <c r="T11" s="2" t="n">
        <f aca="false">S11*0.07</f>
        <v>5740.862226925</v>
      </c>
      <c r="U11" s="25" t="n">
        <f aca="false">T11+S11</f>
        <v>87753.179754425</v>
      </c>
      <c r="V11" s="23" t="n">
        <f aca="false">Q11*(1+$B$3)</f>
        <v>84472.687053325</v>
      </c>
      <c r="W11" s="24"/>
      <c r="X11" s="2" t="n">
        <f aca="false">W11+V11</f>
        <v>84472.687053325</v>
      </c>
      <c r="Y11" s="2" t="n">
        <f aca="false">X11*0.07</f>
        <v>5913.08809373275</v>
      </c>
      <c r="Z11" s="25" t="n">
        <f aca="false">Y11+X11</f>
        <v>90385.7751470578</v>
      </c>
      <c r="AA11" s="23" t="n">
        <f aca="false">V11*(1+$B$4)</f>
        <v>87429.2311001914</v>
      </c>
      <c r="AB11" s="24"/>
      <c r="AC11" s="2" t="n">
        <f aca="false">AB11+AA11</f>
        <v>87429.2311001914</v>
      </c>
      <c r="AD11" s="2" t="n">
        <f aca="false">AC11*0.07</f>
        <v>6120.0461770134</v>
      </c>
      <c r="AE11" s="25" t="n">
        <f aca="false">AD11+AC11</f>
        <v>93549.2772772048</v>
      </c>
      <c r="AF11" s="23" t="n">
        <f aca="false">AA11*(1+$B$5)</f>
        <v>90489.2541886981</v>
      </c>
      <c r="AG11" s="24"/>
      <c r="AH11" s="2" t="n">
        <f aca="false">AG11+AF11</f>
        <v>90489.2541886981</v>
      </c>
      <c r="AI11" s="2" t="n">
        <f aca="false">AH11*0.07</f>
        <v>6334.24779320887</v>
      </c>
      <c r="AJ11" s="25" t="n">
        <f aca="false">AI11+AH11</f>
        <v>96823.5019819069</v>
      </c>
    </row>
    <row r="12" customFormat="false" ht="15" hidden="false" customHeight="false" outlineLevel="0" collapsed="false">
      <c r="A12" s="1" t="n">
        <v>2</v>
      </c>
      <c r="B12" s="2" t="n">
        <v>75419</v>
      </c>
      <c r="C12" s="2" t="n">
        <v>1130</v>
      </c>
      <c r="D12" s="2" t="n">
        <f aca="false">+C12+B12</f>
        <v>76549</v>
      </c>
      <c r="E12" s="23" t="n">
        <f aca="false">D11*(1+$B$6)</f>
        <v>77304.475</v>
      </c>
      <c r="F12" s="2" t="n">
        <f aca="false">C12</f>
        <v>1130</v>
      </c>
      <c r="G12" s="2" t="n">
        <f aca="false">+E12+F12</f>
        <v>78434.475</v>
      </c>
      <c r="H12" s="2" t="n">
        <f aca="false">G12*0.07</f>
        <v>5490.41325</v>
      </c>
      <c r="I12" s="25" t="n">
        <f aca="false">H12+G12</f>
        <v>83924.88825</v>
      </c>
      <c r="J12" s="1" t="n">
        <v>2</v>
      </c>
      <c r="K12" s="1" t="n">
        <v>2</v>
      </c>
      <c r="L12" s="23" t="n">
        <f aca="false">G11*(1+$B$1)</f>
        <v>79623.60925</v>
      </c>
      <c r="M12" s="2" t="n">
        <f aca="false">F12*(1+$B$7)</f>
        <v>1130</v>
      </c>
      <c r="N12" s="2" t="n">
        <f aca="false">IF(N11&gt;M12+L12, N11, M12+L12)</f>
        <v>80753.60925</v>
      </c>
      <c r="O12" s="2" t="n">
        <f aca="false">N12*0.07</f>
        <v>5652.7526475</v>
      </c>
      <c r="P12" s="25" t="n">
        <f aca="false">O12+N12</f>
        <v>86406.3618975</v>
      </c>
      <c r="Q12" s="23" t="n">
        <f aca="false">N11*(1+$B$2)</f>
        <v>82012.3175275</v>
      </c>
      <c r="R12" s="2" t="n">
        <f aca="false">M12*(1+$B$7)</f>
        <v>1130</v>
      </c>
      <c r="S12" s="2" t="n">
        <f aca="false">IF(S11&gt;R12+Q12,S11,R12+Q12)</f>
        <v>83142.3175275</v>
      </c>
      <c r="T12" s="2" t="n">
        <f aca="false">S12*0.07</f>
        <v>5819.962226925</v>
      </c>
      <c r="U12" s="25" t="n">
        <f aca="false">T12+S12</f>
        <v>88962.279754425</v>
      </c>
      <c r="V12" s="23" t="n">
        <f aca="false">S11*(1+$B$3)</f>
        <v>84472.687053325</v>
      </c>
      <c r="W12" s="2" t="n">
        <f aca="false">R12*(1+$B$7)</f>
        <v>1130</v>
      </c>
      <c r="X12" s="2" t="n">
        <f aca="false">IF(X11&gt;W12+V12,X11,W12+V12)</f>
        <v>85602.687053325</v>
      </c>
      <c r="Y12" s="2" t="n">
        <f aca="false">X12*0.07</f>
        <v>5992.18809373275</v>
      </c>
      <c r="Z12" s="25" t="n">
        <f aca="false">Y12+X12</f>
        <v>91594.8751470578</v>
      </c>
      <c r="AA12" s="23" t="n">
        <f aca="false">X11*(1+$B$4)</f>
        <v>87429.2311001914</v>
      </c>
      <c r="AB12" s="2" t="n">
        <f aca="false">W12*(1+$B$7)</f>
        <v>1130</v>
      </c>
      <c r="AC12" s="2" t="n">
        <f aca="false">IF(AC11&gt;AB12+AA12,AC11,AB12+AA12)</f>
        <v>88559.2311001914</v>
      </c>
      <c r="AD12" s="2" t="n">
        <f aca="false">AC12*0.07</f>
        <v>6199.1461770134</v>
      </c>
      <c r="AE12" s="25" t="n">
        <f aca="false">AD12+AC12</f>
        <v>94758.3772772048</v>
      </c>
      <c r="AF12" s="23" t="n">
        <f aca="false">AC11*(1+$B$5)</f>
        <v>90489.2541886981</v>
      </c>
      <c r="AG12" s="2" t="n">
        <f aca="false">AB12*(1+$B$7)</f>
        <v>1130</v>
      </c>
      <c r="AH12" s="2" t="n">
        <f aca="false">IF(AH11&gt;AG12+AF12,AH11,AG12+AF12)</f>
        <v>91619.2541886981</v>
      </c>
      <c r="AI12" s="2" t="n">
        <f aca="false">AH12*0.07</f>
        <v>6413.34779320887</v>
      </c>
      <c r="AJ12" s="25" t="n">
        <f aca="false">AI12+AH12</f>
        <v>98032.6019819069</v>
      </c>
    </row>
    <row r="13" customFormat="false" ht="15" hidden="false" customHeight="false" outlineLevel="0" collapsed="false">
      <c r="A13" s="1" t="n">
        <v>3</v>
      </c>
      <c r="B13" s="2" t="n">
        <v>76571</v>
      </c>
      <c r="C13" s="2" t="n">
        <v>1355</v>
      </c>
      <c r="D13" s="2" t="n">
        <f aca="false">+C13+B13</f>
        <v>77926</v>
      </c>
      <c r="E13" s="23" t="n">
        <f aca="false">D12*(1+$B$6)</f>
        <v>78462.725</v>
      </c>
      <c r="F13" s="2" t="n">
        <f aca="false">C13</f>
        <v>1355</v>
      </c>
      <c r="G13" s="2" t="n">
        <f aca="false">+E13+F13</f>
        <v>79817.725</v>
      </c>
      <c r="H13" s="2" t="n">
        <f aca="false">G13*0.07</f>
        <v>5587.24075</v>
      </c>
      <c r="I13" s="25" t="n">
        <f aca="false">H13+G13</f>
        <v>85404.96575</v>
      </c>
      <c r="J13" s="1" t="n">
        <v>3</v>
      </c>
      <c r="K13" s="1" t="n">
        <v>3</v>
      </c>
      <c r="L13" s="23" t="n">
        <f aca="false">G12*(1+$B$1)</f>
        <v>80787.50925</v>
      </c>
      <c r="M13" s="2" t="n">
        <f aca="false">F13*(1+$B$7)</f>
        <v>1355</v>
      </c>
      <c r="N13" s="2" t="n">
        <f aca="false">IF(N12&gt;M13+L13, N12, M13+L13)</f>
        <v>82142.50925</v>
      </c>
      <c r="O13" s="2" t="n">
        <f aca="false">N13*0.07</f>
        <v>5749.9756475</v>
      </c>
      <c r="P13" s="25" t="n">
        <f aca="false">O13+N13</f>
        <v>87892.4848975</v>
      </c>
      <c r="Q13" s="23" t="n">
        <f aca="false">N12*(1+$B$2)</f>
        <v>83176.2175275</v>
      </c>
      <c r="R13" s="2" t="n">
        <f aca="false">M13*(1+$B$7)</f>
        <v>1355</v>
      </c>
      <c r="S13" s="2" t="n">
        <f aca="false">IF(S12&gt;R13+Q13,S12,R13+Q13)</f>
        <v>84531.2175275</v>
      </c>
      <c r="T13" s="2" t="n">
        <f aca="false">S13*0.07</f>
        <v>5917.185226925</v>
      </c>
      <c r="U13" s="25" t="n">
        <f aca="false">T13+S13</f>
        <v>90448.402754425</v>
      </c>
      <c r="V13" s="23" t="n">
        <f aca="false">S12*(1+$B$3)</f>
        <v>85636.587053325</v>
      </c>
      <c r="W13" s="2" t="n">
        <f aca="false">R13*(1+$B$7)</f>
        <v>1355</v>
      </c>
      <c r="X13" s="2" t="n">
        <f aca="false">IF(X12&gt;W13+V13,X12,W13+V13)</f>
        <v>86991.587053325</v>
      </c>
      <c r="Y13" s="2" t="n">
        <f aca="false">X13*0.07</f>
        <v>6089.41109373275</v>
      </c>
      <c r="Z13" s="25" t="n">
        <f aca="false">Y13+X13</f>
        <v>93080.9981470578</v>
      </c>
      <c r="AA13" s="23" t="n">
        <f aca="false">X12*(1+$B$4)</f>
        <v>88598.7811001914</v>
      </c>
      <c r="AB13" s="2" t="n">
        <f aca="false">W13*(1+$B$7)</f>
        <v>1355</v>
      </c>
      <c r="AC13" s="2" t="n">
        <f aca="false">IF(AC12&gt;AB13+AA13,AC12,AB13+AA13)</f>
        <v>89953.7811001914</v>
      </c>
      <c r="AD13" s="2" t="n">
        <f aca="false">AC13*0.07</f>
        <v>6296.7646770134</v>
      </c>
      <c r="AE13" s="25" t="n">
        <f aca="false">AD13+AC13</f>
        <v>96250.5457772048</v>
      </c>
      <c r="AF13" s="23" t="n">
        <f aca="false">AC12*(1+$B$5)</f>
        <v>91658.8041886981</v>
      </c>
      <c r="AG13" s="2" t="n">
        <f aca="false">AB13*(1+$B$7)</f>
        <v>1355</v>
      </c>
      <c r="AH13" s="2" t="n">
        <f aca="false">IF(AH12&gt;AG13+AF13,AH12,AG13+AF13)</f>
        <v>93013.8041886981</v>
      </c>
      <c r="AI13" s="2" t="n">
        <f aca="false">AH13*0.07</f>
        <v>6510.96629320887</v>
      </c>
      <c r="AJ13" s="25" t="n">
        <f aca="false">AI13+AH13</f>
        <v>99524.7704819069</v>
      </c>
    </row>
    <row r="14" customFormat="false" ht="15" hidden="false" customHeight="false" outlineLevel="0" collapsed="false">
      <c r="A14" s="1" t="n">
        <v>4</v>
      </c>
      <c r="B14" s="2" t="n">
        <v>77954</v>
      </c>
      <c r="C14" s="2" t="n">
        <v>1468</v>
      </c>
      <c r="D14" s="2" t="n">
        <f aca="false">+C14+B14</f>
        <v>79422</v>
      </c>
      <c r="E14" s="23" t="n">
        <f aca="false">D13*(1+$B$6)</f>
        <v>79874.15</v>
      </c>
      <c r="F14" s="2" t="n">
        <f aca="false">C14</f>
        <v>1468</v>
      </c>
      <c r="G14" s="2" t="n">
        <f aca="false">+E14+F14</f>
        <v>81342.15</v>
      </c>
      <c r="H14" s="2" t="n">
        <f aca="false">G14*0.07</f>
        <v>5693.9505</v>
      </c>
      <c r="I14" s="25" t="n">
        <f aca="false">H14+G14</f>
        <v>87036.1005</v>
      </c>
      <c r="J14" s="1" t="n">
        <v>4</v>
      </c>
      <c r="K14" s="1" t="n">
        <v>4</v>
      </c>
      <c r="L14" s="23" t="n">
        <f aca="false">G13*(1+$B$1)</f>
        <v>82212.25675</v>
      </c>
      <c r="M14" s="2" t="n">
        <f aca="false">F14*(1+$B$7)</f>
        <v>1468</v>
      </c>
      <c r="N14" s="2" t="n">
        <f aca="false">IF(N13&gt;M14+L14, N13, M14+L14)</f>
        <v>83680.25675</v>
      </c>
      <c r="O14" s="2" t="n">
        <f aca="false">N14*0.07</f>
        <v>5857.6179725</v>
      </c>
      <c r="P14" s="25" t="n">
        <f aca="false">O14+N14</f>
        <v>89537.8747225</v>
      </c>
      <c r="Q14" s="23" t="n">
        <f aca="false">N13*(1+$B$2)</f>
        <v>84606.7845275</v>
      </c>
      <c r="R14" s="2" t="n">
        <f aca="false">M14*(1+$B$7)</f>
        <v>1468</v>
      </c>
      <c r="S14" s="2" t="n">
        <f aca="false">IF(S13&gt;R14+Q14,S13,R14+Q14)</f>
        <v>86074.7845275</v>
      </c>
      <c r="T14" s="2" t="n">
        <f aca="false">S14*0.07</f>
        <v>6025.234916925</v>
      </c>
      <c r="U14" s="25" t="n">
        <f aca="false">T14+S14</f>
        <v>92100.019444425</v>
      </c>
      <c r="V14" s="23" t="n">
        <f aca="false">S13*(1+$B$3)</f>
        <v>87067.154053325</v>
      </c>
      <c r="W14" s="2" t="n">
        <f aca="false">R14*(1+$B$7)</f>
        <v>1468</v>
      </c>
      <c r="X14" s="2" t="n">
        <f aca="false">IF(X13&gt;W14+V14,X13,W14+V14)</f>
        <v>88535.154053325</v>
      </c>
      <c r="Y14" s="2" t="n">
        <f aca="false">X14*0.07</f>
        <v>6197.46078373275</v>
      </c>
      <c r="Z14" s="25" t="n">
        <f aca="false">Y14+X14</f>
        <v>94732.6148370578</v>
      </c>
      <c r="AA14" s="23" t="n">
        <f aca="false">X13*(1+$B$4)</f>
        <v>90036.2926001914</v>
      </c>
      <c r="AB14" s="2" t="n">
        <f aca="false">W14*(1+$B$7)</f>
        <v>1468</v>
      </c>
      <c r="AC14" s="2" t="n">
        <f aca="false">IF(AC13&gt;AB14+AA14,AC13,AB14+AA14)</f>
        <v>91504.2926001914</v>
      </c>
      <c r="AD14" s="2" t="n">
        <f aca="false">AC14*0.07</f>
        <v>6405.3004820134</v>
      </c>
      <c r="AE14" s="25" t="n">
        <f aca="false">AD14+AC14</f>
        <v>97909.5930822048</v>
      </c>
      <c r="AF14" s="23" t="n">
        <f aca="false">AC13*(1+$B$5)</f>
        <v>93102.1634386981</v>
      </c>
      <c r="AG14" s="2" t="n">
        <f aca="false">AB14*(1+$B$7)</f>
        <v>1468</v>
      </c>
      <c r="AH14" s="2" t="n">
        <f aca="false">IF(AH13&gt;AG14+AF14,AH13,AG14+AF14)</f>
        <v>94570.1634386981</v>
      </c>
      <c r="AI14" s="2" t="n">
        <f aca="false">AH14*0.07</f>
        <v>6619.91144070886</v>
      </c>
      <c r="AJ14" s="25" t="n">
        <f aca="false">AI14+AH14</f>
        <v>101190.074879407</v>
      </c>
    </row>
    <row r="15" customFormat="false" ht="15" hidden="false" customHeight="false" outlineLevel="0" collapsed="false">
      <c r="A15" s="1" t="n">
        <v>5</v>
      </c>
      <c r="B15" s="2" t="n">
        <v>79451</v>
      </c>
      <c r="C15" s="2" t="n">
        <v>2372</v>
      </c>
      <c r="D15" s="2" t="n">
        <f aca="false">+C15+B15</f>
        <v>81823</v>
      </c>
      <c r="E15" s="23" t="n">
        <f aca="false">D14*(1+$B$6)</f>
        <v>81407.55</v>
      </c>
      <c r="F15" s="2" t="n">
        <f aca="false">C15</f>
        <v>2372</v>
      </c>
      <c r="G15" s="2" t="n">
        <f aca="false">+E15+F15</f>
        <v>83779.55</v>
      </c>
      <c r="H15" s="2" t="n">
        <f aca="false">G15*0.07</f>
        <v>5864.5685</v>
      </c>
      <c r="I15" s="25" t="n">
        <f aca="false">H15+G15</f>
        <v>89644.1185</v>
      </c>
      <c r="J15" s="1" t="n">
        <v>5</v>
      </c>
      <c r="K15" s="1" t="n">
        <v>5</v>
      </c>
      <c r="L15" s="23" t="n">
        <f aca="false">G14*(1+$B$1)</f>
        <v>83782.4145</v>
      </c>
      <c r="M15" s="2" t="n">
        <f aca="false">F15*(1+$B$7)</f>
        <v>2372</v>
      </c>
      <c r="N15" s="2" t="n">
        <f aca="false">IF(N14&gt;M15+L15, N14, M15+L15)</f>
        <v>86154.4145</v>
      </c>
      <c r="O15" s="2" t="n">
        <f aca="false">N15*0.07</f>
        <v>6030.809015</v>
      </c>
      <c r="P15" s="25" t="n">
        <f aca="false">O15+N15</f>
        <v>92185.223515</v>
      </c>
      <c r="Q15" s="23" t="n">
        <f aca="false">N14*(1+$B$2)</f>
        <v>86190.6644525</v>
      </c>
      <c r="R15" s="2" t="n">
        <f aca="false">M15*(1+$B$7)</f>
        <v>2372</v>
      </c>
      <c r="S15" s="2" t="n">
        <f aca="false">IF(S14&gt;R15+Q15,S14,R15+Q15)</f>
        <v>88562.6644525</v>
      </c>
      <c r="T15" s="2" t="n">
        <f aca="false">S15*0.07</f>
        <v>6199.386511675</v>
      </c>
      <c r="U15" s="25" t="n">
        <f aca="false">T15+S15</f>
        <v>94762.050964175</v>
      </c>
      <c r="V15" s="23" t="n">
        <f aca="false">S14*(1+$B$3)</f>
        <v>88657.028063325</v>
      </c>
      <c r="W15" s="2" t="n">
        <f aca="false">R15*(1+$B$7)</f>
        <v>2372</v>
      </c>
      <c r="X15" s="2" t="n">
        <f aca="false">IF(X14&gt;W15+V15,X14,W15+V15)</f>
        <v>91029.028063325</v>
      </c>
      <c r="Y15" s="2" t="n">
        <f aca="false">X15*0.07</f>
        <v>6372.03196443275</v>
      </c>
      <c r="Z15" s="25" t="n">
        <f aca="false">Y15+X15</f>
        <v>97401.0600277578</v>
      </c>
      <c r="AA15" s="23" t="n">
        <f aca="false">X14*(1+$B$4)</f>
        <v>91633.8844451914</v>
      </c>
      <c r="AB15" s="2" t="n">
        <f aca="false">W15*(1+$B$7)</f>
        <v>2372</v>
      </c>
      <c r="AC15" s="2" t="n">
        <f aca="false">IF(AC14&gt;AB15+AA15,AC14,AB15+AA15)</f>
        <v>94005.8844451914</v>
      </c>
      <c r="AD15" s="2" t="n">
        <f aca="false">AC15*0.07</f>
        <v>6580.4119111634</v>
      </c>
      <c r="AE15" s="25" t="n">
        <f aca="false">AD15+AC15</f>
        <v>100586.296356355</v>
      </c>
      <c r="AF15" s="23" t="n">
        <f aca="false">AC14*(1+$B$5)</f>
        <v>94706.9428411981</v>
      </c>
      <c r="AG15" s="2" t="n">
        <f aca="false">AB15*(1+$B$7)</f>
        <v>2372</v>
      </c>
      <c r="AH15" s="2" t="n">
        <f aca="false">IF(AH14&gt;AG15+AF15,AH14,AG15+AF15)</f>
        <v>97078.9428411981</v>
      </c>
      <c r="AI15" s="2" t="n">
        <f aca="false">AH15*0.07</f>
        <v>6795.52599888387</v>
      </c>
      <c r="AJ15" s="25" t="n">
        <f aca="false">AI15+AH15</f>
        <v>103874.468840082</v>
      </c>
    </row>
    <row r="16" customFormat="false" ht="15" hidden="false" customHeight="false" outlineLevel="0" collapsed="false">
      <c r="A16" s="1" t="n">
        <v>6</v>
      </c>
      <c r="B16" s="2" t="n">
        <v>81894</v>
      </c>
      <c r="C16" s="2" t="n">
        <v>2937</v>
      </c>
      <c r="D16" s="2" t="n">
        <f aca="false">+C16+B16</f>
        <v>84831</v>
      </c>
      <c r="E16" s="23" t="n">
        <f aca="false">D15*(1+$B$6)</f>
        <v>83868.575</v>
      </c>
      <c r="F16" s="2" t="n">
        <f aca="false">C16</f>
        <v>2937</v>
      </c>
      <c r="G16" s="2" t="n">
        <f aca="false">+E16+F16</f>
        <v>86805.575</v>
      </c>
      <c r="H16" s="2" t="n">
        <f aca="false">G16*0.07</f>
        <v>6076.39025</v>
      </c>
      <c r="I16" s="25" t="n">
        <f aca="false">H16+G16</f>
        <v>92881.96525</v>
      </c>
      <c r="J16" s="1" t="n">
        <v>6</v>
      </c>
      <c r="K16" s="1" t="n">
        <v>6</v>
      </c>
      <c r="L16" s="23" t="n">
        <f aca="false">G15*(1+$B$1)</f>
        <v>86292.9365</v>
      </c>
      <c r="M16" s="2" t="n">
        <f aca="false">F16*(1+$B$7)</f>
        <v>2937</v>
      </c>
      <c r="N16" s="2" t="n">
        <f aca="false">IF(N15&gt;M16+L16, N15, M16+L16)</f>
        <v>89229.9365</v>
      </c>
      <c r="O16" s="2" t="n">
        <f aca="false">N16*0.07</f>
        <v>6246.095555</v>
      </c>
      <c r="P16" s="25" t="n">
        <f aca="false">O16+N16</f>
        <v>95476.032055</v>
      </c>
      <c r="Q16" s="23" t="n">
        <f aca="false">N15*(1+$B$2)</f>
        <v>88739.046935</v>
      </c>
      <c r="R16" s="2" t="n">
        <f aca="false">M16*(1+$B$7)</f>
        <v>2937</v>
      </c>
      <c r="S16" s="2" t="n">
        <f aca="false">IF(S15&gt;R16+Q16,S15,R16+Q16)</f>
        <v>91676.046935</v>
      </c>
      <c r="T16" s="2" t="n">
        <f aca="false">S16*0.07</f>
        <v>6417.32328545</v>
      </c>
      <c r="U16" s="25" t="n">
        <f aca="false">T16+S16</f>
        <v>98093.37022045</v>
      </c>
      <c r="V16" s="23" t="n">
        <f aca="false">S15*(1+$B$3)</f>
        <v>91219.544386075</v>
      </c>
      <c r="W16" s="2" t="n">
        <f aca="false">R16*(1+$B$7)</f>
        <v>2937</v>
      </c>
      <c r="X16" s="2" t="n">
        <f aca="false">IF(X15&gt;W16+V16,X15,W16+V16)</f>
        <v>94156.544386075</v>
      </c>
      <c r="Y16" s="2" t="n">
        <f aca="false">X16*0.07</f>
        <v>6590.95810702525</v>
      </c>
      <c r="Z16" s="25" t="n">
        <f aca="false">Y16+X16</f>
        <v>100747.5024931</v>
      </c>
      <c r="AA16" s="23" t="n">
        <f aca="false">X15*(1+$B$4)</f>
        <v>94215.0440455414</v>
      </c>
      <c r="AB16" s="2" t="n">
        <f aca="false">W16*(1+$B$7)</f>
        <v>2937</v>
      </c>
      <c r="AC16" s="2" t="n">
        <f aca="false">IF(AC15&gt;AB16+AA16,AC15,AB16+AA16)</f>
        <v>97152.0440455414</v>
      </c>
      <c r="AD16" s="2" t="n">
        <f aca="false">AC16*0.07</f>
        <v>6800.6430831879</v>
      </c>
      <c r="AE16" s="25" t="n">
        <f aca="false">AD16+AC16</f>
        <v>103952.687128729</v>
      </c>
      <c r="AF16" s="23" t="n">
        <f aca="false">AC15*(1+$B$5)</f>
        <v>97296.0904007731</v>
      </c>
      <c r="AG16" s="2" t="n">
        <f aca="false">AB16*(1+$B$7)</f>
        <v>2937</v>
      </c>
      <c r="AH16" s="2" t="n">
        <f aca="false">IF(AH15&gt;AG16+AF16,AH15,AG16+AF16)</f>
        <v>100233.090400773</v>
      </c>
      <c r="AI16" s="2" t="n">
        <f aca="false">AH16*0.07</f>
        <v>7016.31632805412</v>
      </c>
      <c r="AJ16" s="25" t="n">
        <f aca="false">AI16+AH16</f>
        <v>107249.406728827</v>
      </c>
    </row>
    <row r="17" customFormat="false" ht="15" hidden="false" customHeight="false" outlineLevel="0" collapsed="false">
      <c r="A17" s="1" t="n">
        <v>7</v>
      </c>
      <c r="B17" s="2" t="n">
        <v>84941</v>
      </c>
      <c r="C17" s="2" t="n">
        <v>3106</v>
      </c>
      <c r="D17" s="2" t="n">
        <f aca="false">+C17+B17</f>
        <v>88047</v>
      </c>
      <c r="E17" s="23" t="n">
        <f aca="false">D16*(1+$B$6)</f>
        <v>86951.775</v>
      </c>
      <c r="F17" s="2" t="n">
        <f aca="false">C17</f>
        <v>3106</v>
      </c>
      <c r="G17" s="2" t="n">
        <f aca="false">+E17+F17</f>
        <v>90057.775</v>
      </c>
      <c r="H17" s="2" t="n">
        <f aca="false">G17*0.07</f>
        <v>6304.04425</v>
      </c>
      <c r="I17" s="25" t="n">
        <f aca="false">H17+G17</f>
        <v>96361.81925</v>
      </c>
      <c r="J17" s="1" t="n">
        <v>7</v>
      </c>
      <c r="K17" s="1" t="n">
        <v>7</v>
      </c>
      <c r="L17" s="23" t="n">
        <f aca="false">G16*(1+$B$1)</f>
        <v>89409.74225</v>
      </c>
      <c r="M17" s="2" t="n">
        <f aca="false">F17*(1+$B$7)</f>
        <v>3106</v>
      </c>
      <c r="N17" s="2" t="n">
        <f aca="false">IF(N16&gt;M17+L17, N16, M17+L17)</f>
        <v>92515.74225</v>
      </c>
      <c r="O17" s="2" t="n">
        <f aca="false">N17*0.07</f>
        <v>6476.1019575</v>
      </c>
      <c r="P17" s="25" t="n">
        <f aca="false">O17+N17</f>
        <v>98991.8442075</v>
      </c>
      <c r="Q17" s="23" t="n">
        <f aca="false">N16*(1+$B$2)</f>
        <v>91906.834595</v>
      </c>
      <c r="R17" s="2" t="n">
        <f aca="false">M17*(1+$B$7)</f>
        <v>3106</v>
      </c>
      <c r="S17" s="2" t="n">
        <f aca="false">IF(S16&gt;R17+Q17,S16,R17+Q17)</f>
        <v>95012.834595</v>
      </c>
      <c r="T17" s="2" t="n">
        <f aca="false">S17*0.07</f>
        <v>6650.89842165</v>
      </c>
      <c r="U17" s="25" t="n">
        <f aca="false">T17+S17</f>
        <v>101663.73301665</v>
      </c>
      <c r="V17" s="23" t="n">
        <f aca="false">S16*(1+$B$3)</f>
        <v>94426.32834305</v>
      </c>
      <c r="W17" s="2" t="n">
        <f aca="false">R17*(1+$B$7)</f>
        <v>3106</v>
      </c>
      <c r="X17" s="2" t="n">
        <f aca="false">IF(X16&gt;W17+V17,X16,W17+V17)</f>
        <v>97532.32834305</v>
      </c>
      <c r="Y17" s="2" t="n">
        <f aca="false">X17*0.07</f>
        <v>6827.2629840135</v>
      </c>
      <c r="Z17" s="25" t="n">
        <f aca="false">Y17+X17</f>
        <v>104359.591327064</v>
      </c>
      <c r="AA17" s="23" t="n">
        <f aca="false">X16*(1+$B$4)</f>
        <v>97452.0234395876</v>
      </c>
      <c r="AB17" s="2" t="n">
        <f aca="false">W17*(1+$B$7)</f>
        <v>3106</v>
      </c>
      <c r="AC17" s="2" t="n">
        <f aca="false">IF(AC16&gt;AB17+AA17,AC16,AB17+AA17)</f>
        <v>100558.023439588</v>
      </c>
      <c r="AD17" s="2" t="n">
        <f aca="false">AC17*0.07</f>
        <v>7039.06164077113</v>
      </c>
      <c r="AE17" s="25" t="n">
        <f aca="false">AD17+AC17</f>
        <v>107597.085080359</v>
      </c>
      <c r="AF17" s="23" t="n">
        <f aca="false">AC16*(1+$B$5)</f>
        <v>100552.365587135</v>
      </c>
      <c r="AG17" s="2" t="n">
        <f aca="false">AB17*(1+$B$7)</f>
        <v>3106</v>
      </c>
      <c r="AH17" s="2" t="n">
        <f aca="false">IF(AH16&gt;AG17+AF17,AH16,AG17+AF17)</f>
        <v>103658.365587135</v>
      </c>
      <c r="AI17" s="2" t="n">
        <f aca="false">AH17*0.07</f>
        <v>7256.08559109947</v>
      </c>
      <c r="AJ17" s="25" t="n">
        <f aca="false">AI17+AH17</f>
        <v>110914.451178235</v>
      </c>
    </row>
    <row r="18" customFormat="false" ht="15" hidden="false" customHeight="false" outlineLevel="0" collapsed="false">
      <c r="A18" s="1" t="n">
        <v>8</v>
      </c>
      <c r="B18" s="2" t="n">
        <v>90213</v>
      </c>
      <c r="C18" s="2" t="n">
        <v>3106</v>
      </c>
      <c r="D18" s="2" t="n">
        <f aca="false">+C18+B18</f>
        <v>93319</v>
      </c>
      <c r="E18" s="23" t="n">
        <f aca="false">D17*(1+$B$6)</f>
        <v>90248.175</v>
      </c>
      <c r="F18" s="2" t="n">
        <f aca="false">C18</f>
        <v>3106</v>
      </c>
      <c r="G18" s="2" t="n">
        <f aca="false">+E18+F18</f>
        <v>93354.175</v>
      </c>
      <c r="H18" s="2" t="n">
        <f aca="false">G18*0.07</f>
        <v>6534.79225</v>
      </c>
      <c r="I18" s="25" t="n">
        <f aca="false">H18+G18</f>
        <v>99888.96725</v>
      </c>
      <c r="J18" s="1" t="n">
        <v>8</v>
      </c>
      <c r="K18" s="1" t="n">
        <v>8</v>
      </c>
      <c r="L18" s="23" t="n">
        <f aca="false">G17*(1+$B$1)</f>
        <v>92759.50825</v>
      </c>
      <c r="M18" s="2" t="n">
        <f aca="false">F18*(1+$B$7)</f>
        <v>3106</v>
      </c>
      <c r="N18" s="2" t="n">
        <f aca="false">IF(N17&gt;M18+L18, N17, M18+L18)</f>
        <v>95865.50825</v>
      </c>
      <c r="O18" s="2" t="n">
        <f aca="false">N18*0.07</f>
        <v>6710.5855775</v>
      </c>
      <c r="P18" s="25" t="n">
        <f aca="false">O18+N18</f>
        <v>102576.0938275</v>
      </c>
      <c r="Q18" s="23" t="n">
        <f aca="false">N17*(1+$B$2)</f>
        <v>95291.2145175</v>
      </c>
      <c r="R18" s="2" t="n">
        <f aca="false">M18*(1+$B$7)</f>
        <v>3106</v>
      </c>
      <c r="S18" s="2" t="n">
        <f aca="false">IF(S17&gt;R18+Q18,S17,R18+Q18)</f>
        <v>98397.2145175</v>
      </c>
      <c r="T18" s="2" t="n">
        <f aca="false">S18*0.07</f>
        <v>6887.805016225</v>
      </c>
      <c r="U18" s="25" t="n">
        <f aca="false">T18+S18</f>
        <v>105285.019533725</v>
      </c>
      <c r="V18" s="23" t="n">
        <f aca="false">S17*(1+$B$3)</f>
        <v>97863.21963285</v>
      </c>
      <c r="W18" s="2" t="n">
        <f aca="false">R18*(1+$B$7)</f>
        <v>3106</v>
      </c>
      <c r="X18" s="2" t="n">
        <f aca="false">IF(X17&gt;W18+V18,X17,W18+V18)</f>
        <v>100969.21963285</v>
      </c>
      <c r="Y18" s="2" t="n">
        <f aca="false">X18*0.07</f>
        <v>7067.8453742995</v>
      </c>
      <c r="Z18" s="25" t="n">
        <f aca="false">Y18+X18</f>
        <v>108037.06500715</v>
      </c>
      <c r="AA18" s="23" t="n">
        <f aca="false">X17*(1+$B$4)</f>
        <v>100945.959835057</v>
      </c>
      <c r="AB18" s="2" t="n">
        <f aca="false">W18*(1+$B$7)</f>
        <v>3106</v>
      </c>
      <c r="AC18" s="2" t="n">
        <f aca="false">IF(AC17&gt;AB18+AA18,AC17,AB18+AA18)</f>
        <v>104051.959835057</v>
      </c>
      <c r="AD18" s="2" t="n">
        <f aca="false">AC18*0.07</f>
        <v>7283.63718845397</v>
      </c>
      <c r="AE18" s="25" t="n">
        <f aca="false">AD18+AC18</f>
        <v>111335.597023511</v>
      </c>
      <c r="AF18" s="23" t="n">
        <f aca="false">AC17*(1+$B$5)</f>
        <v>104077.554259973</v>
      </c>
      <c r="AG18" s="2" t="n">
        <f aca="false">AB18*(1+$B$7)</f>
        <v>3106</v>
      </c>
      <c r="AH18" s="2" t="n">
        <f aca="false">IF(AH17&gt;AG18+AF18,AH17,AG18+AF18)</f>
        <v>107183.554259973</v>
      </c>
      <c r="AI18" s="2" t="n">
        <f aca="false">AH18*0.07</f>
        <v>7502.84879819812</v>
      </c>
      <c r="AJ18" s="25" t="n">
        <f aca="false">AI18+AH18</f>
        <v>114686.403058171</v>
      </c>
    </row>
    <row r="19" customFormat="false" ht="15" hidden="false" customHeight="false" outlineLevel="0" collapsed="false">
      <c r="A19" s="1" t="n">
        <v>9</v>
      </c>
      <c r="B19" s="2" t="n">
        <v>95537</v>
      </c>
      <c r="C19" s="2" t="n">
        <v>3106</v>
      </c>
      <c r="D19" s="26" t="n">
        <f aca="false">+C19+B19</f>
        <v>98643</v>
      </c>
      <c r="E19" s="23" t="n">
        <f aca="false">D18*(1+$B$6)</f>
        <v>95651.975</v>
      </c>
      <c r="F19" s="2" t="n">
        <f aca="false">C19</f>
        <v>3106</v>
      </c>
      <c r="G19" s="2" t="n">
        <f aca="false">+E19+F19</f>
        <v>98757.975</v>
      </c>
      <c r="H19" s="2" t="n">
        <f aca="false">G19*0.07</f>
        <v>6913.05825</v>
      </c>
      <c r="I19" s="25" t="n">
        <f aca="false">H19+G19</f>
        <v>105671.03325</v>
      </c>
      <c r="J19" s="1" t="n">
        <v>9</v>
      </c>
      <c r="K19" s="1" t="n">
        <v>9</v>
      </c>
      <c r="L19" s="23" t="n">
        <f aca="false">G18*(1+$B$1)</f>
        <v>96154.80025</v>
      </c>
      <c r="M19" s="2" t="n">
        <f aca="false">F19*(1+$B$7)</f>
        <v>3106</v>
      </c>
      <c r="N19" s="2" t="n">
        <f aca="false">IF(N18&gt;M19+L19, N18, M19+L19)</f>
        <v>99260.80025</v>
      </c>
      <c r="O19" s="2" t="n">
        <f aca="false">N19*0.07</f>
        <v>6948.2560175</v>
      </c>
      <c r="P19" s="25" t="n">
        <f aca="false">O19+N19</f>
        <v>106209.0562675</v>
      </c>
      <c r="Q19" s="23" t="n">
        <f aca="false">N18*(1+$B$2)</f>
        <v>98741.4734975</v>
      </c>
      <c r="R19" s="2" t="n">
        <f aca="false">M19*(1+$B$7)</f>
        <v>3106</v>
      </c>
      <c r="S19" s="2" t="n">
        <f aca="false">IF(S18&gt;R19+Q19,S18,R19+Q19)</f>
        <v>101847.4734975</v>
      </c>
      <c r="T19" s="2" t="n">
        <f aca="false">S19*0.07</f>
        <v>7129.323144825</v>
      </c>
      <c r="U19" s="25" t="n">
        <f aca="false">T19+S19</f>
        <v>108976.796642325</v>
      </c>
      <c r="V19" s="23" t="n">
        <f aca="false">S18*(1+$B$3)</f>
        <v>101349.130953025</v>
      </c>
      <c r="W19" s="2" t="n">
        <f aca="false">R19*(1+$B$7)</f>
        <v>3106</v>
      </c>
      <c r="X19" s="2" t="n">
        <f aca="false">IF(X18&gt;W19+V19,X18,W19+V19)</f>
        <v>104455.130953025</v>
      </c>
      <c r="Y19" s="2" t="n">
        <f aca="false">X19*0.07</f>
        <v>7311.85916671175</v>
      </c>
      <c r="Z19" s="25" t="n">
        <f aca="false">Y19+X19</f>
        <v>111766.990119737</v>
      </c>
      <c r="AA19" s="23" t="n">
        <f aca="false">X18*(1+$B$4)</f>
        <v>104503.14232</v>
      </c>
      <c r="AB19" s="2" t="n">
        <f aca="false">W19*(1+$B$7)</f>
        <v>3106</v>
      </c>
      <c r="AC19" s="2" t="n">
        <f aca="false">IF(AC18&gt;AB19+AA19,AC18,AB19+AA19)</f>
        <v>107609.14232</v>
      </c>
      <c r="AD19" s="2" t="n">
        <f aca="false">AC19*0.07</f>
        <v>7532.63996239998</v>
      </c>
      <c r="AE19" s="25" t="n">
        <f aca="false">AD19+AC19</f>
        <v>115141.7822824</v>
      </c>
      <c r="AF19" s="23" t="n">
        <f aca="false">AC18*(1+$B$5)</f>
        <v>107693.778429284</v>
      </c>
      <c r="AG19" s="2" t="n">
        <f aca="false">AB19*(1+$B$7)</f>
        <v>3106</v>
      </c>
      <c r="AH19" s="2" t="n">
        <f aca="false">IF(AH18&gt;AG19+AF19,AH18,AG19+AF19)</f>
        <v>110799.778429284</v>
      </c>
      <c r="AI19" s="2" t="n">
        <f aca="false">AH19*0.07</f>
        <v>7755.98449004986</v>
      </c>
      <c r="AJ19" s="25" t="n">
        <f aca="false">AI19+AH19</f>
        <v>118555.762919334</v>
      </c>
    </row>
    <row r="20" customFormat="false" ht="15" hidden="false" customHeight="false" outlineLevel="0" collapsed="false">
      <c r="A20" s="1" t="n">
        <v>10</v>
      </c>
      <c r="B20" s="2" t="n">
        <v>100500</v>
      </c>
      <c r="C20" s="2" t="n">
        <v>2937</v>
      </c>
      <c r="D20" s="2" t="n">
        <f aca="false">+C20+B20</f>
        <v>103437</v>
      </c>
      <c r="E20" s="23" t="n">
        <f aca="false">D19*(1+$B$6)</f>
        <v>101109.075</v>
      </c>
      <c r="F20" s="2" t="n">
        <f aca="false">C20</f>
        <v>2937</v>
      </c>
      <c r="G20" s="2" t="n">
        <f aca="false">+E20+F20</f>
        <v>104046.075</v>
      </c>
      <c r="H20" s="2" t="n">
        <f aca="false">G20*0.07</f>
        <v>7283.22525</v>
      </c>
      <c r="I20" s="25" t="n">
        <f aca="false">H20+G20</f>
        <v>111329.30025</v>
      </c>
      <c r="J20" s="1" t="n">
        <v>10</v>
      </c>
      <c r="K20" s="1" t="n">
        <v>10</v>
      </c>
      <c r="L20" s="23" t="n">
        <f aca="false">G19*(1+$B$1)</f>
        <v>101720.71425</v>
      </c>
      <c r="M20" s="2" t="n">
        <f aca="false">F20*(1+$B$7)</f>
        <v>2937</v>
      </c>
      <c r="N20" s="2" t="n">
        <f aca="false">IF(N19&gt;M20+L20, N19, M20+L20)</f>
        <v>104657.71425</v>
      </c>
      <c r="O20" s="2" t="n">
        <f aca="false">N20*0.07</f>
        <v>7326.0399975</v>
      </c>
      <c r="P20" s="25" t="n">
        <f aca="false">O20+N20</f>
        <v>111983.7542475</v>
      </c>
      <c r="Q20" s="23" t="n">
        <f aca="false">N19*(1+$B$2)</f>
        <v>102238.6242575</v>
      </c>
      <c r="R20" s="2" t="n">
        <f aca="false">M20*(1+$B$7)</f>
        <v>2937</v>
      </c>
      <c r="S20" s="2" t="n">
        <f aca="false">IF(S19&gt;R20+Q20,S19,R20+Q20)</f>
        <v>105175.6242575</v>
      </c>
      <c r="T20" s="2" t="n">
        <f aca="false">S20*0.07</f>
        <v>7362.293698025</v>
      </c>
      <c r="U20" s="25" t="n">
        <f aca="false">T20+S20</f>
        <v>112537.917955525</v>
      </c>
      <c r="V20" s="23" t="n">
        <f aca="false">S19*(1+$B$3)</f>
        <v>104902.897702425</v>
      </c>
      <c r="W20" s="2" t="n">
        <f aca="false">R20*(1+$B$7)</f>
        <v>2937</v>
      </c>
      <c r="X20" s="2" t="n">
        <f aca="false">IF(X19&gt;W20+V20,X19,W20+V20)</f>
        <v>107839.897702425</v>
      </c>
      <c r="Y20" s="2" t="n">
        <f aca="false">X20*0.07</f>
        <v>7548.79283916975</v>
      </c>
      <c r="Z20" s="25" t="n">
        <f aca="false">Y20+X20</f>
        <v>115388.690541595</v>
      </c>
      <c r="AA20" s="23" t="n">
        <f aca="false">X19*(1+$B$4)</f>
        <v>108111.060536381</v>
      </c>
      <c r="AB20" s="2" t="n">
        <f aca="false">W20*(1+$B$7)</f>
        <v>2937</v>
      </c>
      <c r="AC20" s="2" t="n">
        <f aca="false">IF(AC19&gt;AB20+AA20,AC19,AB20+AA20)</f>
        <v>111048.060536381</v>
      </c>
      <c r="AD20" s="2" t="n">
        <f aca="false">AC20*0.07</f>
        <v>7773.36423754666</v>
      </c>
      <c r="AE20" s="25" t="n">
        <f aca="false">AD20+AC20</f>
        <v>118821.424773928</v>
      </c>
      <c r="AF20" s="23" t="n">
        <f aca="false">AC19*(1+$B$5)</f>
        <v>111375.4623012</v>
      </c>
      <c r="AG20" s="2" t="n">
        <f aca="false">AB20*(1+$B$7)</f>
        <v>2937</v>
      </c>
      <c r="AH20" s="2" t="n">
        <f aca="false">IF(AH19&gt;AG20+AF20,AH19,AG20+AF20)</f>
        <v>114312.4623012</v>
      </c>
      <c r="AI20" s="2" t="n">
        <f aca="false">AH20*0.07</f>
        <v>8001.87236108398</v>
      </c>
      <c r="AJ20" s="25" t="n">
        <f aca="false">AI20+AH20</f>
        <v>122314.334662284</v>
      </c>
    </row>
    <row r="21" customFormat="false" ht="15" hidden="false" customHeight="false" outlineLevel="0" collapsed="false">
      <c r="A21" s="1" t="n">
        <v>11</v>
      </c>
      <c r="B21" s="2" t="n">
        <v>104345</v>
      </c>
      <c r="C21" s="2" t="n">
        <v>2711</v>
      </c>
      <c r="D21" s="26" t="n">
        <f aca="false">+C21+B21</f>
        <v>107056</v>
      </c>
      <c r="E21" s="23" t="n">
        <f aca="false">D20*(1+$B$6)</f>
        <v>106022.925</v>
      </c>
      <c r="F21" s="2" t="n">
        <f aca="false">C21</f>
        <v>2711</v>
      </c>
      <c r="G21" s="2" t="n">
        <f aca="false">+E21+F21</f>
        <v>108733.925</v>
      </c>
      <c r="H21" s="2" t="n">
        <f aca="false">G21*0.07</f>
        <v>7611.37475</v>
      </c>
      <c r="I21" s="25" t="n">
        <f aca="false">H21+G21</f>
        <v>116345.29975</v>
      </c>
      <c r="J21" s="1" t="n">
        <v>11</v>
      </c>
      <c r="K21" s="1" t="n">
        <v>11</v>
      </c>
      <c r="L21" s="23" t="n">
        <f aca="false">G20*(1+$B$1)</f>
        <v>107167.45725</v>
      </c>
      <c r="M21" s="2" t="n">
        <f aca="false">F21*(1+$B$7)</f>
        <v>2711</v>
      </c>
      <c r="N21" s="2" t="n">
        <f aca="false">IF(N20&gt;M21+L21, N20, M21+L21)</f>
        <v>109878.45725</v>
      </c>
      <c r="O21" s="2" t="n">
        <f aca="false">N21*0.07</f>
        <v>7691.4920075</v>
      </c>
      <c r="P21" s="25" t="n">
        <f aca="false">O21+N21</f>
        <v>117569.9492575</v>
      </c>
      <c r="Q21" s="23" t="n">
        <f aca="false">N20*(1+$B$2)</f>
        <v>107797.4456775</v>
      </c>
      <c r="R21" s="2" t="n">
        <f aca="false">M21*(1+$B$7)</f>
        <v>2711</v>
      </c>
      <c r="S21" s="2" t="n">
        <f aca="false">IF(S20&gt;R21+Q21,S20,R21+Q21)</f>
        <v>110508.4456775</v>
      </c>
      <c r="T21" s="2" t="n">
        <f aca="false">S21*0.07</f>
        <v>7735.591197425</v>
      </c>
      <c r="U21" s="25" t="n">
        <f aca="false">T21+S21</f>
        <v>118244.036874925</v>
      </c>
      <c r="V21" s="23" t="n">
        <f aca="false">S20*(1+$B$3)</f>
        <v>108330.892985225</v>
      </c>
      <c r="W21" s="2" t="n">
        <f aca="false">R21*(1+$B$7)</f>
        <v>2711</v>
      </c>
      <c r="X21" s="2" t="n">
        <f aca="false">IF(X20&gt;W21+V21,X20,W21+V21)</f>
        <v>111041.892985225</v>
      </c>
      <c r="Y21" s="2" t="n">
        <f aca="false">X21*0.07</f>
        <v>7772.93250896575</v>
      </c>
      <c r="Z21" s="25" t="n">
        <f aca="false">Y21+X21</f>
        <v>118814.825494191</v>
      </c>
      <c r="AA21" s="23" t="n">
        <f aca="false">X20*(1+$B$4)</f>
        <v>111614.29412201</v>
      </c>
      <c r="AB21" s="2" t="n">
        <f aca="false">W21*(1+$B$7)</f>
        <v>2711</v>
      </c>
      <c r="AC21" s="2" t="n">
        <f aca="false">IF(AC20&gt;AB21+AA21,AC20,AB21+AA21)</f>
        <v>114325.29412201</v>
      </c>
      <c r="AD21" s="2" t="n">
        <f aca="false">AC21*0.07</f>
        <v>8002.77058854069</v>
      </c>
      <c r="AE21" s="25" t="n">
        <f aca="false">AD21+AC21</f>
        <v>122328.064710551</v>
      </c>
      <c r="AF21" s="23" t="n">
        <f aca="false">AC20*(1+$B$5)</f>
        <v>114934.742655154</v>
      </c>
      <c r="AG21" s="2" t="n">
        <f aca="false">AB21*(1+$B$7)</f>
        <v>2711</v>
      </c>
      <c r="AH21" s="2" t="n">
        <f aca="false">IF(AH20&gt;AG21+AF21,AH20,AG21+AF21)</f>
        <v>117645.742655154</v>
      </c>
      <c r="AI21" s="2" t="n">
        <f aca="false">AH21*0.07</f>
        <v>8235.20198586079</v>
      </c>
      <c r="AJ21" s="25" t="n">
        <f aca="false">AI21+AH21</f>
        <v>125880.944641015</v>
      </c>
    </row>
    <row r="22" customFormat="false" ht="15" hidden="false" customHeight="false" outlineLevel="0" collapsed="false">
      <c r="A22" s="1" t="n">
        <v>12</v>
      </c>
      <c r="B22" s="2" t="n">
        <v>107366</v>
      </c>
      <c r="C22" s="2" t="n">
        <v>2259</v>
      </c>
      <c r="D22" s="26" t="n">
        <f aca="false">+C22+B22</f>
        <v>109625</v>
      </c>
      <c r="E22" s="23" t="n">
        <f aca="false">D21*(1+$B$6)</f>
        <v>109732.4</v>
      </c>
      <c r="F22" s="2" t="n">
        <f aca="false">C22</f>
        <v>2259</v>
      </c>
      <c r="G22" s="2" t="n">
        <f aca="false">+E22+F22</f>
        <v>111991.4</v>
      </c>
      <c r="H22" s="2" t="n">
        <f aca="false">G22*0.07</f>
        <v>7839.398</v>
      </c>
      <c r="I22" s="25" t="n">
        <f aca="false">H22+G22</f>
        <v>119830.798</v>
      </c>
      <c r="J22" s="1" t="n">
        <v>12</v>
      </c>
      <c r="K22" s="1" t="n">
        <v>12</v>
      </c>
      <c r="L22" s="23" t="n">
        <f aca="false">G21*(1+$B$1)</f>
        <v>111995.94275</v>
      </c>
      <c r="M22" s="2" t="n">
        <f aca="false">F22*(1+$B$7)</f>
        <v>2259</v>
      </c>
      <c r="N22" s="2" t="n">
        <f aca="false">IF(N21&gt;M22+L22, N21, M22+L22)</f>
        <v>114254.94275</v>
      </c>
      <c r="O22" s="2" t="n">
        <f aca="false">N22*0.07</f>
        <v>7997.8459925</v>
      </c>
      <c r="P22" s="25" t="n">
        <f aca="false">O22+N22</f>
        <v>122252.7887425</v>
      </c>
      <c r="Q22" s="23" t="n">
        <f aca="false">N21*(1+$B$2)</f>
        <v>113174.8109675</v>
      </c>
      <c r="R22" s="2" t="n">
        <f aca="false">M22*(1+$B$7)</f>
        <v>2259</v>
      </c>
      <c r="S22" s="2" t="n">
        <f aca="false">IF(S21&gt;R22+Q22,S21,R22+Q22)</f>
        <v>115433.8109675</v>
      </c>
      <c r="T22" s="2" t="n">
        <f aca="false">S22*0.07</f>
        <v>8080.366767725</v>
      </c>
      <c r="U22" s="25" t="n">
        <f aca="false">T22+S22</f>
        <v>123514.177735225</v>
      </c>
      <c r="V22" s="23" t="n">
        <f aca="false">S21*(1+$B$3)</f>
        <v>113823.699047825</v>
      </c>
      <c r="W22" s="2" t="n">
        <f aca="false">R22*(1+$B$7)</f>
        <v>2259</v>
      </c>
      <c r="X22" s="2" t="n">
        <f aca="false">IF(X21&gt;W22+V22,X21,W22+V22)</f>
        <v>116082.699047825</v>
      </c>
      <c r="Y22" s="2" t="n">
        <f aca="false">X22*0.07</f>
        <v>8125.78893334775</v>
      </c>
      <c r="Z22" s="25" t="n">
        <f aca="false">Y22+X22</f>
        <v>124208.487981173</v>
      </c>
      <c r="AA22" s="23" t="n">
        <f aca="false">X21*(1+$B$4)</f>
        <v>114928.359239708</v>
      </c>
      <c r="AB22" s="2" t="n">
        <f aca="false">W22*(1+$B$7)</f>
        <v>2259</v>
      </c>
      <c r="AC22" s="2" t="n">
        <f aca="false">IF(AC21&gt;AB22+AA22,AC21,AB22+AA22)</f>
        <v>117187.359239708</v>
      </c>
      <c r="AD22" s="2" t="n">
        <f aca="false">AC22*0.07</f>
        <v>8203.11514677955</v>
      </c>
      <c r="AE22" s="25" t="n">
        <f aca="false">AD22+AC22</f>
        <v>125390.474386487</v>
      </c>
      <c r="AF22" s="23" t="n">
        <f aca="false">AC21*(1+$B$5)</f>
        <v>118326.67941628</v>
      </c>
      <c r="AG22" s="2" t="n">
        <f aca="false">AB22*(1+$B$7)</f>
        <v>2259</v>
      </c>
      <c r="AH22" s="2" t="n">
        <f aca="false">IF(AH21&gt;AG22+AF22,AH21,AG22+AF22)</f>
        <v>120585.67941628</v>
      </c>
      <c r="AI22" s="2" t="n">
        <f aca="false">AH22*0.07</f>
        <v>8440.99755913962</v>
      </c>
      <c r="AJ22" s="25" t="n">
        <f aca="false">AI22+AH22</f>
        <v>129026.67697542</v>
      </c>
    </row>
    <row r="23" customFormat="false" ht="15" hidden="false" customHeight="false" outlineLevel="0" collapsed="false">
      <c r="A23" s="1" t="n">
        <v>13</v>
      </c>
      <c r="B23" s="2" t="n">
        <v>109207</v>
      </c>
      <c r="C23" s="2" t="n">
        <v>1920</v>
      </c>
      <c r="D23" s="26" t="n">
        <f aca="false">+C23+B23</f>
        <v>111127</v>
      </c>
      <c r="E23" s="23" t="n">
        <f aca="false">D22*(1+$B$6)</f>
        <v>112365.625</v>
      </c>
      <c r="F23" s="2" t="n">
        <f aca="false">C23</f>
        <v>1920</v>
      </c>
      <c r="G23" s="2" t="n">
        <f aca="false">+E23+F23</f>
        <v>114285.625</v>
      </c>
      <c r="H23" s="2" t="n">
        <f aca="false">G23*0.07</f>
        <v>7999.99375</v>
      </c>
      <c r="I23" s="25" t="n">
        <f aca="false">H23+G23</f>
        <v>122285.61875</v>
      </c>
      <c r="J23" s="1" t="n">
        <v>13</v>
      </c>
      <c r="K23" s="1" t="n">
        <v>13</v>
      </c>
      <c r="L23" s="23" t="n">
        <f aca="false">G22*(1+$B$1)</f>
        <v>115351.142</v>
      </c>
      <c r="M23" s="2" t="n">
        <f aca="false">F23*(1+$B$7)</f>
        <v>1920</v>
      </c>
      <c r="N23" s="2" t="n">
        <f aca="false">IF(N22&gt;M23+L23, N22, M23+L23)</f>
        <v>117271.142</v>
      </c>
      <c r="O23" s="2" t="n">
        <f aca="false">N23*0.07</f>
        <v>8208.97994</v>
      </c>
      <c r="P23" s="25" t="n">
        <f aca="false">O23+N23</f>
        <v>125480.12194</v>
      </c>
      <c r="Q23" s="23" t="n">
        <f aca="false">N22*(1+$B$2)</f>
        <v>117682.5910325</v>
      </c>
      <c r="R23" s="2" t="n">
        <f aca="false">M23*(1+$B$7)</f>
        <v>1920</v>
      </c>
      <c r="S23" s="2" t="n">
        <f aca="false">IF(S22&gt;R23+Q23,S22,R23+Q23)</f>
        <v>119602.5910325</v>
      </c>
      <c r="T23" s="2" t="n">
        <f aca="false">S23*0.07</f>
        <v>8372.181372275</v>
      </c>
      <c r="U23" s="25" t="n">
        <f aca="false">T23+S23</f>
        <v>127974.772404775</v>
      </c>
      <c r="V23" s="23" t="n">
        <f aca="false">S22*(1+$B$3)</f>
        <v>118896.825296525</v>
      </c>
      <c r="W23" s="2" t="n">
        <f aca="false">R23*(1+$B$7)</f>
        <v>1920</v>
      </c>
      <c r="X23" s="2" t="n">
        <f aca="false">IF(X22&gt;W23+V23,X22,W23+V23)</f>
        <v>120816.825296525</v>
      </c>
      <c r="Y23" s="2" t="n">
        <f aca="false">X23*0.07</f>
        <v>8457.17777075675</v>
      </c>
      <c r="Z23" s="25" t="n">
        <f aca="false">Y23+X23</f>
        <v>129274.003067282</v>
      </c>
      <c r="AA23" s="23" t="n">
        <f aca="false">X22*(1+$B$4)</f>
        <v>120145.593514499</v>
      </c>
      <c r="AB23" s="2" t="n">
        <f aca="false">W23*(1+$B$7)</f>
        <v>1920</v>
      </c>
      <c r="AC23" s="2" t="n">
        <f aca="false">IF(AC22&gt;AB23+AA23,AC22,AB23+AA23)</f>
        <v>122065.593514499</v>
      </c>
      <c r="AD23" s="2" t="n">
        <f aca="false">AC23*0.07</f>
        <v>8544.59154601492</v>
      </c>
      <c r="AE23" s="25" t="n">
        <f aca="false">AD23+AC23</f>
        <v>130610.185060514</v>
      </c>
      <c r="AF23" s="23" t="n">
        <f aca="false">AC22*(1+$B$5)</f>
        <v>121288.916813098</v>
      </c>
      <c r="AG23" s="2" t="n">
        <f aca="false">AB23*(1+$B$7)</f>
        <v>1920</v>
      </c>
      <c r="AH23" s="2" t="n">
        <f aca="false">IF(AH22&gt;AG23+AF23,AH22,AG23+AF23)</f>
        <v>123208.916813098</v>
      </c>
      <c r="AI23" s="2" t="n">
        <f aca="false">AH23*0.07</f>
        <v>8624.62417691684</v>
      </c>
      <c r="AJ23" s="25" t="n">
        <f aca="false">AI23+AH23</f>
        <v>131833.540990014</v>
      </c>
    </row>
    <row r="24" customFormat="false" ht="15" hidden="false" customHeight="false" outlineLevel="0" collapsed="false">
      <c r="A24" s="1" t="s">
        <v>8</v>
      </c>
      <c r="B24" s="2" t="n">
        <v>111238</v>
      </c>
      <c r="C24" s="2" t="n">
        <v>1638</v>
      </c>
      <c r="D24" s="26" t="n">
        <f aca="false">+C24+B24</f>
        <v>112876</v>
      </c>
      <c r="E24" s="23" t="n">
        <f aca="false">D23*(1+$B$6)</f>
        <v>113905.175</v>
      </c>
      <c r="F24" s="2" t="n">
        <f aca="false">C24</f>
        <v>1638</v>
      </c>
      <c r="G24" s="2" t="n">
        <f aca="false">+E24+F24</f>
        <v>115543.175</v>
      </c>
      <c r="H24" s="2" t="n">
        <f aca="false">G24*0.07</f>
        <v>8088.02225</v>
      </c>
      <c r="I24" s="25" t="n">
        <f aca="false">H24+G24</f>
        <v>123631.19725</v>
      </c>
      <c r="J24" s="1" t="s">
        <v>8</v>
      </c>
      <c r="K24" s="1" t="n">
        <v>14</v>
      </c>
      <c r="L24" s="23" t="n">
        <f aca="false">IF(G23*(1+$B$1)&lt;N23, N23, G23*(1+$B$1))</f>
        <v>117714.19375</v>
      </c>
      <c r="M24" s="2" t="n">
        <f aca="false">F24*(1+$B$7)</f>
        <v>1638</v>
      </c>
      <c r="N24" s="2" t="n">
        <f aca="false">IF(N23&gt;M24+L24, N23, M24+L24)</f>
        <v>119352.19375</v>
      </c>
      <c r="O24" s="2" t="n">
        <f aca="false">N24*0.07</f>
        <v>8354.6535625</v>
      </c>
      <c r="P24" s="25" t="n">
        <f aca="false">O24+N24</f>
        <v>127706.8473125</v>
      </c>
      <c r="Q24" s="23" t="n">
        <f aca="false">IF(N23*(1+$B$2)&lt;S23, S23, N23*(1+$B$2))</f>
        <v>120789.27626</v>
      </c>
      <c r="R24" s="2" t="n">
        <f aca="false">M24*(1+$B$7)</f>
        <v>1638</v>
      </c>
      <c r="S24" s="2" t="n">
        <f aca="false">IF(S23&gt;R24+Q24,S23,R24+Q24)</f>
        <v>122427.27626</v>
      </c>
      <c r="T24" s="2" t="n">
        <f aca="false">S24*0.07</f>
        <v>8569.9093382</v>
      </c>
      <c r="U24" s="25" t="n">
        <f aca="false">T24+S24</f>
        <v>130997.1855982</v>
      </c>
      <c r="V24" s="23" t="n">
        <f aca="false">IF(S23*(1+$B$3)&lt;X23, X23, S23*(1+$B$3))</f>
        <v>123190.668763475</v>
      </c>
      <c r="W24" s="2" t="n">
        <f aca="false">R24*(1+$B$7)</f>
        <v>1638</v>
      </c>
      <c r="X24" s="2" t="n">
        <f aca="false">IF(X23&gt;W24+V24,X23,W24+V24)</f>
        <v>124828.668763475</v>
      </c>
      <c r="Y24" s="2" t="n">
        <f aca="false">X24*0.07</f>
        <v>8738.00681344325</v>
      </c>
      <c r="Z24" s="25" t="n">
        <f aca="false">Y24+X24</f>
        <v>133566.675576918</v>
      </c>
      <c r="AA24" s="23" t="n">
        <f aca="false">IF(X23*(1+$B$4)&lt;AC23, AC23, X23*(1+$B$4))</f>
        <v>125045.414181903</v>
      </c>
      <c r="AB24" s="2" t="n">
        <f aca="false">W24*(1+$B$7)</f>
        <v>1638</v>
      </c>
      <c r="AC24" s="2" t="n">
        <f aca="false">IF(AC23&gt;AB24+AA24,AC23,AB24+AA24)</f>
        <v>126683.414181903</v>
      </c>
      <c r="AD24" s="2" t="n">
        <f aca="false">AC24*0.07</f>
        <v>8867.83899273324</v>
      </c>
      <c r="AE24" s="25" t="n">
        <f aca="false">AD24+AC24</f>
        <v>135551.253174637</v>
      </c>
      <c r="AF24" s="23" t="n">
        <f aca="false">IF(AC23*(1+$B$5)&lt;AH23, AH23, AC23*(1+$B$5))</f>
        <v>126337.889287506</v>
      </c>
      <c r="AG24" s="2" t="n">
        <f aca="false">AB24*(1+$B$7)</f>
        <v>1638</v>
      </c>
      <c r="AH24" s="2" t="n">
        <f aca="false">IF(AH23&gt;AG24+AF24,AH23,AG24+AF24)</f>
        <v>127975.889287506</v>
      </c>
      <c r="AI24" s="2" t="n">
        <f aca="false">AH24*0.07</f>
        <v>8958.31225012544</v>
      </c>
      <c r="AJ24" s="25" t="n">
        <f aca="false">AI24+AH24</f>
        <v>136934.201537632</v>
      </c>
    </row>
    <row r="25" customFormat="false" ht="15" hidden="false" customHeight="false" outlineLevel="0" collapsed="false">
      <c r="A25" s="1" t="s">
        <v>40</v>
      </c>
      <c r="B25" s="2" t="n">
        <v>112968</v>
      </c>
      <c r="C25" s="2" t="n">
        <v>0</v>
      </c>
      <c r="D25" s="26" t="n">
        <f aca="false">+C25+B25</f>
        <v>112968</v>
      </c>
      <c r="E25" s="23" t="n">
        <f aca="false">D24*(1+$B$6)</f>
        <v>115697.9</v>
      </c>
      <c r="F25" s="2" t="n">
        <f aca="false">C25</f>
        <v>0</v>
      </c>
      <c r="G25" s="2" t="n">
        <f aca="false">+E25+F25</f>
        <v>115697.9</v>
      </c>
      <c r="H25" s="2" t="n">
        <f aca="false">G25*0.07</f>
        <v>8098.853</v>
      </c>
      <c r="I25" s="25" t="n">
        <f aca="false">H25+G25</f>
        <v>123796.753</v>
      </c>
      <c r="J25" s="1" t="s">
        <v>40</v>
      </c>
      <c r="K25" s="1" t="n">
        <v>15</v>
      </c>
      <c r="L25" s="23" t="n">
        <f aca="false">IF(G24*(1+$B$1)&lt;N24, N24, G24*(1+$B$1))</f>
        <v>119352.19375</v>
      </c>
      <c r="M25" s="2" t="n">
        <f aca="false">F25*(1+$B$7)</f>
        <v>0</v>
      </c>
      <c r="N25" s="2" t="n">
        <f aca="false">IF(N24&gt;M25+L25, N24, M25+L25)</f>
        <v>119352.19375</v>
      </c>
      <c r="O25" s="2" t="n">
        <f aca="false">N25*0.07</f>
        <v>8354.6535625</v>
      </c>
      <c r="P25" s="25" t="n">
        <f aca="false">O25+N25</f>
        <v>127706.8473125</v>
      </c>
      <c r="Q25" s="23" t="n">
        <f aca="false">IF(N24*(1+$B$2)&lt;S24, S24, N24*(1+$B$2))</f>
        <v>122932.7595625</v>
      </c>
      <c r="R25" s="2" t="n">
        <f aca="false">M25*(1+$B$7)</f>
        <v>0</v>
      </c>
      <c r="S25" s="2" t="n">
        <f aca="false">IF(S24&gt;R25+Q25,S24,R25+Q25)</f>
        <v>122932.7595625</v>
      </c>
      <c r="T25" s="2" t="n">
        <f aca="false">S25*0.07</f>
        <v>8605.293169375</v>
      </c>
      <c r="U25" s="25" t="n">
        <f aca="false">T25+S25</f>
        <v>131538.052731875</v>
      </c>
      <c r="V25" s="23" t="n">
        <f aca="false">IF(S24*(1+$B$3)&lt;X24, X24, S24*(1+$B$3))</f>
        <v>126100.0945478</v>
      </c>
      <c r="W25" s="2" t="n">
        <f aca="false">R25*(1+$B$7)</f>
        <v>0</v>
      </c>
      <c r="X25" s="2" t="n">
        <f aca="false">IF(X24&gt;W25+V25,X24,W25+V25)</f>
        <v>126100.0945478</v>
      </c>
      <c r="Y25" s="2" t="n">
        <f aca="false">X25*0.07</f>
        <v>8827.006618346</v>
      </c>
      <c r="Z25" s="25" t="n">
        <f aca="false">Y25+X25</f>
        <v>134927.101166146</v>
      </c>
      <c r="AA25" s="23" t="n">
        <f aca="false">IF(X24*(1+$B$4)&lt;AC24, AC24, X24*(1+$B$4))</f>
        <v>129197.672170197</v>
      </c>
      <c r="AB25" s="2" t="n">
        <f aca="false">W25*(1+$B$7)</f>
        <v>0</v>
      </c>
      <c r="AC25" s="2" t="n">
        <f aca="false">IF(AC24&gt;AB25+AA25,AC24,AB25+AA25)</f>
        <v>129197.672170197</v>
      </c>
      <c r="AD25" s="2" t="n">
        <f aca="false">AC25*0.07</f>
        <v>9043.83705191376</v>
      </c>
      <c r="AE25" s="25" t="n">
        <f aca="false">AD25+AC25</f>
        <v>138241.50922211</v>
      </c>
      <c r="AF25" s="23" t="n">
        <f aca="false">IF(AC24*(1+$B$5)&lt;AH24, AH24, AC24*(1+$B$5))</f>
        <v>131117.33367827</v>
      </c>
      <c r="AG25" s="2" t="n">
        <f aca="false">AB25*(1+$B$7)</f>
        <v>0</v>
      </c>
      <c r="AH25" s="2" t="n">
        <f aca="false">IF(AH24&gt;AG25+AF25,AH24,AG25+AF25)</f>
        <v>131117.33367827</v>
      </c>
      <c r="AI25" s="2" t="n">
        <f aca="false">AH25*0.07</f>
        <v>9178.2133574789</v>
      </c>
      <c r="AJ25" s="25" t="n">
        <f aca="false">AI25+AH25</f>
        <v>140295.547035749</v>
      </c>
    </row>
    <row r="26" customFormat="false" ht="15" hidden="false" customHeight="false" outlineLevel="0" collapsed="false">
      <c r="A26" s="1" t="s">
        <v>41</v>
      </c>
      <c r="B26" s="2" t="n">
        <v>113201</v>
      </c>
      <c r="C26" s="2" t="n">
        <v>0</v>
      </c>
      <c r="D26" s="26" t="n">
        <f aca="false">+C26+B26</f>
        <v>113201</v>
      </c>
      <c r="E26" s="23" t="n">
        <f aca="false">D25*(1+$B$6)</f>
        <v>115792.2</v>
      </c>
      <c r="F26" s="2" t="n">
        <f aca="false">C26</f>
        <v>0</v>
      </c>
      <c r="G26" s="2" t="n">
        <f aca="false">+E26+F26</f>
        <v>115792.2</v>
      </c>
      <c r="H26" s="2" t="n">
        <f aca="false">G26*0.07</f>
        <v>8105.454</v>
      </c>
      <c r="I26" s="25" t="n">
        <f aca="false">H26+G26</f>
        <v>123897.654</v>
      </c>
      <c r="J26" s="1" t="s">
        <v>41</v>
      </c>
      <c r="K26" s="1" t="n">
        <v>16</v>
      </c>
      <c r="L26" s="23" t="n">
        <f aca="false">IF(G25*(1+$B$1)&lt;N25, N25, G25*(1+$B$1))</f>
        <v>119352.19375</v>
      </c>
      <c r="M26" s="2" t="n">
        <f aca="false">F26*(1+$B$7)</f>
        <v>0</v>
      </c>
      <c r="N26" s="2" t="n">
        <f aca="false">IF(N25&gt;M26+L26, N25, M26+L26)</f>
        <v>119352.19375</v>
      </c>
      <c r="O26" s="2" t="n">
        <f aca="false">N26*0.07</f>
        <v>8354.6535625</v>
      </c>
      <c r="P26" s="25" t="n">
        <f aca="false">O26+N26</f>
        <v>127706.8473125</v>
      </c>
      <c r="Q26" s="23" t="n">
        <f aca="false">IF(N25*(1+$B$2)&lt;S25, S25, N25*(1+$B$2))</f>
        <v>122932.7595625</v>
      </c>
      <c r="R26" s="2" t="n">
        <f aca="false">M26*(1+$B$7)</f>
        <v>0</v>
      </c>
      <c r="S26" s="2" t="n">
        <f aca="false">IF(S25&gt;R26+Q26,S25,R26+Q26)</f>
        <v>122932.7595625</v>
      </c>
      <c r="T26" s="2" t="n">
        <f aca="false">S26*0.07</f>
        <v>8605.293169375</v>
      </c>
      <c r="U26" s="25" t="n">
        <f aca="false">T26+S26</f>
        <v>131538.052731875</v>
      </c>
      <c r="V26" s="23" t="n">
        <f aca="false">IF(S25*(1+$B$3)&lt;X25, X25, S25*(1+$B$3))</f>
        <v>126620.742349375</v>
      </c>
      <c r="W26" s="2" t="n">
        <f aca="false">R26*(1+$B$7)</f>
        <v>0</v>
      </c>
      <c r="X26" s="2" t="n">
        <f aca="false">IF(X25&gt;W26+V26,X25,W26+V26)</f>
        <v>126620.742349375</v>
      </c>
      <c r="Y26" s="2" t="n">
        <f aca="false">X26*0.07</f>
        <v>8863.45196445625</v>
      </c>
      <c r="Z26" s="25" t="n">
        <f aca="false">Y26+X26</f>
        <v>135484.194313831</v>
      </c>
      <c r="AA26" s="23" t="n">
        <f aca="false">IF(X25*(1+$B$4)&lt;AC25, AC25, X25*(1+$B$4))</f>
        <v>130513.597856973</v>
      </c>
      <c r="AB26" s="2" t="n">
        <f aca="false">W26*(1+$B$7)</f>
        <v>0</v>
      </c>
      <c r="AC26" s="2" t="n">
        <f aca="false">IF(AC25&gt;AB26+AA26,AC25,AB26+AA26)</f>
        <v>130513.597856973</v>
      </c>
      <c r="AD26" s="2" t="n">
        <f aca="false">AC26*0.07</f>
        <v>9135.95184998811</v>
      </c>
      <c r="AE26" s="25" t="n">
        <f aca="false">AD26+AC26</f>
        <v>139649.549706961</v>
      </c>
      <c r="AF26" s="23" t="n">
        <f aca="false">IF(AC25*(1+$B$5)&lt;AH25, AH25, AC25*(1+$B$5))</f>
        <v>133719.590696153</v>
      </c>
      <c r="AG26" s="2" t="n">
        <f aca="false">AB26*(1+$B$7)</f>
        <v>0</v>
      </c>
      <c r="AH26" s="2" t="n">
        <f aca="false">IF(AH25&gt;AG26+AF26,AH25,AG26+AF26)</f>
        <v>133719.590696153</v>
      </c>
      <c r="AI26" s="2" t="n">
        <f aca="false">AH26*0.07</f>
        <v>9360.37134873074</v>
      </c>
      <c r="AJ26" s="25" t="n">
        <f aca="false">AI26+AH26</f>
        <v>143079.962044884</v>
      </c>
    </row>
    <row r="27" customFormat="false" ht="15" hidden="false" customHeight="false" outlineLevel="0" collapsed="false">
      <c r="A27" s="1" t="s">
        <v>42</v>
      </c>
      <c r="B27" s="2" t="n">
        <v>113924</v>
      </c>
      <c r="C27" s="2" t="n">
        <v>0</v>
      </c>
      <c r="D27" s="26" t="n">
        <f aca="false">+C27+B27</f>
        <v>113924</v>
      </c>
      <c r="E27" s="23" t="n">
        <f aca="false">D26*(1+$B$6)</f>
        <v>116031.025</v>
      </c>
      <c r="F27" s="2" t="n">
        <f aca="false">C27</f>
        <v>0</v>
      </c>
      <c r="G27" s="2" t="n">
        <f aca="false">+E27+F27</f>
        <v>116031.025</v>
      </c>
      <c r="H27" s="2" t="n">
        <f aca="false">G27*0.07</f>
        <v>8122.17175</v>
      </c>
      <c r="I27" s="25" t="n">
        <f aca="false">H27+G27</f>
        <v>124153.19675</v>
      </c>
      <c r="J27" s="1" t="s">
        <v>43</v>
      </c>
      <c r="K27" s="1" t="n">
        <v>17</v>
      </c>
      <c r="L27" s="23" t="n">
        <f aca="false">IF(G26*(1+$B$1)&lt;N26, N26, G26*(1+$B$1))</f>
        <v>119352.19375</v>
      </c>
      <c r="M27" s="2" t="n">
        <f aca="false">970*'Step Increment Modification'!$I$16</f>
        <v>1172.22642059749</v>
      </c>
      <c r="N27" s="2" t="n">
        <f aca="false">IF(N26&gt;M27+L27, N26, M27+L27)</f>
        <v>120524.420170597</v>
      </c>
      <c r="O27" s="2" t="n">
        <f aca="false">N27*0.07</f>
        <v>8436.70941194183</v>
      </c>
      <c r="P27" s="25" t="n">
        <f aca="false">O27+N27</f>
        <v>128961.129582539</v>
      </c>
      <c r="Q27" s="23" t="n">
        <f aca="false">IF(N26*(1+$B$2)&lt;S26, S26, N26*(1+$B$2))</f>
        <v>122932.7595625</v>
      </c>
      <c r="R27" s="2" t="n">
        <f aca="false">M27*(1+$B$7)</f>
        <v>1172.22642059749</v>
      </c>
      <c r="S27" s="2" t="n">
        <f aca="false">IF(S26&gt;R27+Q27,S26,R27+Q27)</f>
        <v>124104.985983098</v>
      </c>
      <c r="T27" s="2" t="n">
        <f aca="false">S27*0.07</f>
        <v>8687.34901881683</v>
      </c>
      <c r="U27" s="25" t="n">
        <f aca="false">T27+S27</f>
        <v>132792.335001914</v>
      </c>
      <c r="V27" s="23" t="n">
        <f aca="false">IF(S26*(1+$B$3)&lt;X26, X26, S26*(1+$B$3))</f>
        <v>126620.742349375</v>
      </c>
      <c r="W27" s="2" t="n">
        <f aca="false">R27*(1+$B$7)</f>
        <v>1172.22642059749</v>
      </c>
      <c r="X27" s="2" t="n">
        <f aca="false">IF(X26&gt;W27+V27,X26,W27+V27)</f>
        <v>127792.968769972</v>
      </c>
      <c r="Y27" s="2" t="n">
        <f aca="false">X27*0.07</f>
        <v>8945.50781389808</v>
      </c>
      <c r="Z27" s="25" t="n">
        <f aca="false">Y27+X27</f>
        <v>136738.476583871</v>
      </c>
      <c r="AA27" s="23" t="n">
        <f aca="false">IF(X26*(1+$B$4)&lt;AC26, AC26, X26*(1+$B$4))</f>
        <v>131052.468331603</v>
      </c>
      <c r="AB27" s="2" t="n">
        <f aca="false">W27*(1+$B$7)</f>
        <v>1172.22642059749</v>
      </c>
      <c r="AC27" s="2" t="n">
        <f aca="false">IF(AC26&gt;AB27+AA27,AC26,AB27+AA27)</f>
        <v>132224.694752201</v>
      </c>
      <c r="AD27" s="2" t="n">
        <f aca="false">AC27*0.07</f>
        <v>9255.72863265404</v>
      </c>
      <c r="AE27" s="25" t="n">
        <f aca="false">AD27+AC27</f>
        <v>141480.423384855</v>
      </c>
      <c r="AF27" s="23" t="n">
        <f aca="false">IF(AC26*(1+$B$5)&lt;AH26, AH26, AC26*(1+$B$5))</f>
        <v>135081.573781967</v>
      </c>
      <c r="AG27" s="2" t="n">
        <f aca="false">AB27*(1+$B$7)</f>
        <v>1172.22642059749</v>
      </c>
      <c r="AH27" s="2" t="n">
        <f aca="false">IF(AH26&gt;AG27+AF27,AH26,AG27+AF27)</f>
        <v>136253.800202565</v>
      </c>
      <c r="AI27" s="2" t="n">
        <f aca="false">AH27*0.07</f>
        <v>9537.76601417952</v>
      </c>
      <c r="AJ27" s="25" t="n">
        <f aca="false">AI27+AH27</f>
        <v>145791.566216744</v>
      </c>
    </row>
    <row r="28" customFormat="false" ht="15" hidden="false" customHeight="false" outlineLevel="0" collapsed="false">
      <c r="A28" s="1" t="s">
        <v>44</v>
      </c>
      <c r="B28" s="2" t="n">
        <v>114843</v>
      </c>
      <c r="C28" s="2" t="n">
        <v>0</v>
      </c>
      <c r="D28" s="26" t="n">
        <f aca="false">+C28+B28</f>
        <v>114843</v>
      </c>
      <c r="E28" s="23" t="n">
        <f aca="false">D27*(1+$B$6)</f>
        <v>116772.1</v>
      </c>
      <c r="F28" s="2" t="n">
        <f aca="false">C28</f>
        <v>0</v>
      </c>
      <c r="G28" s="2" t="n">
        <f aca="false">+E28+F28</f>
        <v>116772.1</v>
      </c>
      <c r="H28" s="2" t="n">
        <f aca="false">G28*0.07</f>
        <v>8174.047</v>
      </c>
      <c r="I28" s="25" t="n">
        <f aca="false">H28+G28</f>
        <v>124946.147</v>
      </c>
      <c r="J28" s="1" t="s">
        <v>45</v>
      </c>
      <c r="K28" s="1" t="n">
        <v>18</v>
      </c>
      <c r="L28" s="23" t="n">
        <f aca="false">IF(G27*(1+$B$1)&lt;N27, N27, G27*(1+$B$1))</f>
        <v>120524.420170597</v>
      </c>
      <c r="M28" s="2" t="n">
        <f aca="false">F28*(1+$B$7)</f>
        <v>0</v>
      </c>
      <c r="N28" s="2" t="n">
        <f aca="false">IF(N27&gt;M28+L28, N27, M28+L28)</f>
        <v>120524.420170597</v>
      </c>
      <c r="O28" s="2" t="n">
        <f aca="false">N28*0.07</f>
        <v>8436.70941194183</v>
      </c>
      <c r="P28" s="25" t="n">
        <f aca="false">O28+N28</f>
        <v>128961.129582539</v>
      </c>
      <c r="Q28" s="23" t="n">
        <f aca="false">IF(N27*(1+$B$2)&lt;S27, S27, N27*(1+$B$2))</f>
        <v>124140.152775715</v>
      </c>
      <c r="R28" s="2" t="n">
        <f aca="false">M28*(1+$B$7)</f>
        <v>0</v>
      </c>
      <c r="S28" s="2" t="n">
        <f aca="false">IF(S27&gt;R28+Q28,S27,R28+Q28)</f>
        <v>124140.152775715</v>
      </c>
      <c r="T28" s="2" t="n">
        <f aca="false">S28*0.07</f>
        <v>8689.81069430008</v>
      </c>
      <c r="U28" s="25" t="n">
        <f aca="false">T28+S28</f>
        <v>132829.963470016</v>
      </c>
      <c r="V28" s="23" t="n">
        <f aca="false">IF(S27*(1+$B$3)&lt;X27, X27, S27*(1+$B$3))</f>
        <v>127828.13556259</v>
      </c>
      <c r="W28" s="2" t="n">
        <f aca="false">R28*(1+$B$7)</f>
        <v>0</v>
      </c>
      <c r="X28" s="2" t="n">
        <f aca="false">IF(X27&gt;W28+V28,X27,W28+V28)</f>
        <v>127828.13556259</v>
      </c>
      <c r="Y28" s="2" t="n">
        <f aca="false">X28*0.07</f>
        <v>8947.96948938133</v>
      </c>
      <c r="Z28" s="25" t="n">
        <f aca="false">Y28+X28</f>
        <v>136776.105051972</v>
      </c>
      <c r="AA28" s="23" t="n">
        <f aca="false">IF(X27*(1+$B$4)&lt;AC27, AC27, X27*(1+$B$4))</f>
        <v>132265.722676922</v>
      </c>
      <c r="AB28" s="2" t="n">
        <f aca="false">W28*(1+$B$7)</f>
        <v>0</v>
      </c>
      <c r="AC28" s="2" t="n">
        <f aca="false">IF(AC27&gt;AB28+AA28,AC27,AB28+AA28)</f>
        <v>132265.722676922</v>
      </c>
      <c r="AD28" s="2" t="n">
        <f aca="false">AC28*0.07</f>
        <v>9258.60058738451</v>
      </c>
      <c r="AE28" s="25" t="n">
        <f aca="false">AD28+AC28</f>
        <v>141524.323264306</v>
      </c>
      <c r="AF28" s="23" t="n">
        <f aca="false">IF(AC27*(1+$B$5)&lt;AH27, AH27, AC27*(1+$B$5))</f>
        <v>136852.559068528</v>
      </c>
      <c r="AG28" s="2" t="n">
        <f aca="false">AB28*(1+$B$7)</f>
        <v>0</v>
      </c>
      <c r="AH28" s="2" t="n">
        <f aca="false">IF(AH27&gt;AG28+AF28,AH27,AG28+AF28)</f>
        <v>136852.559068528</v>
      </c>
      <c r="AI28" s="2" t="n">
        <f aca="false">AH28*0.07</f>
        <v>9579.67913479693</v>
      </c>
      <c r="AJ28" s="25" t="n">
        <f aca="false">AI28+AH28</f>
        <v>146432.238203325</v>
      </c>
    </row>
    <row r="29" customFormat="false" ht="15" hidden="false" customHeight="false" outlineLevel="0" collapsed="false">
      <c r="A29" s="1" t="s">
        <v>46</v>
      </c>
      <c r="B29" s="2" t="n">
        <v>116139</v>
      </c>
      <c r="C29" s="2" t="n">
        <v>0</v>
      </c>
      <c r="D29" s="26" t="n">
        <f aca="false">+C29+B29</f>
        <v>116139</v>
      </c>
      <c r="E29" s="23" t="n">
        <f aca="false">D28*(1+$B$6)</f>
        <v>117714.075</v>
      </c>
      <c r="F29" s="2" t="n">
        <f aca="false">C29</f>
        <v>0</v>
      </c>
      <c r="G29" s="2" t="n">
        <f aca="false">+E29+F29</f>
        <v>117714.075</v>
      </c>
      <c r="H29" s="2" t="n">
        <f aca="false">G29*0.07</f>
        <v>8239.98525</v>
      </c>
      <c r="I29" s="25" t="n">
        <f aca="false">H29+G29</f>
        <v>125954.06025</v>
      </c>
      <c r="J29" s="1" t="s">
        <v>47</v>
      </c>
      <c r="K29" s="1" t="n">
        <v>19</v>
      </c>
      <c r="L29" s="23" t="n">
        <f aca="false">IF(G28*(1+$B$1)&lt;N28, N28, G28*(1+$B$1))</f>
        <v>120524.420170597</v>
      </c>
      <c r="M29" s="2" t="n">
        <f aca="false">F29*(1+$B$7)</f>
        <v>0</v>
      </c>
      <c r="N29" s="2" t="n">
        <f aca="false">IF(N28&gt;M29+L29, N28, M29+L29)</f>
        <v>120524.420170597</v>
      </c>
      <c r="O29" s="2" t="n">
        <f aca="false">N29*0.07</f>
        <v>8436.70941194183</v>
      </c>
      <c r="P29" s="25" t="n">
        <f aca="false">O29+N29</f>
        <v>128961.129582539</v>
      </c>
      <c r="Q29" s="23" t="n">
        <f aca="false">IF(N28*(1+$B$2)&lt;S28, S28, N28*(1+$B$2))</f>
        <v>124140.152775715</v>
      </c>
      <c r="R29" s="2" t="n">
        <f aca="false">M29*(1+$B$7)</f>
        <v>0</v>
      </c>
      <c r="S29" s="2" t="n">
        <f aca="false">IF(S28&gt;R29+Q29,S28,R29+Q29)</f>
        <v>124140.152775715</v>
      </c>
      <c r="T29" s="2" t="n">
        <f aca="false">S29*0.07</f>
        <v>8689.81069430008</v>
      </c>
      <c r="U29" s="25" t="n">
        <f aca="false">T29+S29</f>
        <v>132829.963470016</v>
      </c>
      <c r="V29" s="23" t="n">
        <f aca="false">IF(S28*(1+$B$3)&lt;X28, X28, S28*(1+$B$3))</f>
        <v>127864.357358987</v>
      </c>
      <c r="W29" s="2" t="n">
        <f aca="false">R29*(1+$B$7)</f>
        <v>0</v>
      </c>
      <c r="X29" s="2" t="n">
        <f aca="false">IF(X28&gt;W29+V29,X28,W29+V29)</f>
        <v>127864.357358987</v>
      </c>
      <c r="Y29" s="2" t="n">
        <f aca="false">X29*0.07</f>
        <v>8950.50501512908</v>
      </c>
      <c r="Z29" s="25" t="n">
        <f aca="false">Y29+X29</f>
        <v>136814.862374116</v>
      </c>
      <c r="AA29" s="23" t="n">
        <f aca="false">IF(X28*(1+$B$4)&lt;AC28, AC28, X28*(1+$B$4))</f>
        <v>132302.120307281</v>
      </c>
      <c r="AB29" s="2" t="n">
        <f aca="false">W29*(1+$B$7)</f>
        <v>0</v>
      </c>
      <c r="AC29" s="2" t="n">
        <f aca="false">IF(AC28&gt;AB29+AA29,AC28,AB29+AA29)</f>
        <v>132302.120307281</v>
      </c>
      <c r="AD29" s="2" t="n">
        <f aca="false">AC29*0.07</f>
        <v>9261.14842150968</v>
      </c>
      <c r="AE29" s="25" t="n">
        <f aca="false">AD29+AC29</f>
        <v>141563.268728791</v>
      </c>
      <c r="AF29" s="23" t="n">
        <f aca="false">IF(AC28*(1+$B$5)&lt;AH28, AH28, AC28*(1+$B$5))</f>
        <v>136895.022970614</v>
      </c>
      <c r="AG29" s="2" t="n">
        <f aca="false">AB29*(1+$B$7)</f>
        <v>0</v>
      </c>
      <c r="AH29" s="2" t="n">
        <f aca="false">IF(AH28&gt;AG29+AF29,AH28,AG29+AF29)</f>
        <v>136895.022970614</v>
      </c>
      <c r="AI29" s="2" t="n">
        <f aca="false">AH29*0.07</f>
        <v>9582.65160794296</v>
      </c>
      <c r="AJ29" s="25" t="n">
        <f aca="false">AI29+AH29</f>
        <v>146477.674578557</v>
      </c>
    </row>
    <row r="30" customFormat="false" ht="15" hidden="false" customHeight="false" outlineLevel="0" collapsed="false">
      <c r="A30" s="1" t="s">
        <v>43</v>
      </c>
      <c r="B30" s="2" t="n">
        <v>116139</v>
      </c>
      <c r="C30" s="2" t="n">
        <v>1521</v>
      </c>
      <c r="D30" s="26" t="n">
        <f aca="false">+C30+B30</f>
        <v>117660</v>
      </c>
      <c r="E30" s="23" t="n">
        <f aca="false">D29*(1+$B$6)</f>
        <v>119042.475</v>
      </c>
      <c r="F30" s="2" t="n">
        <f aca="false">C30</f>
        <v>1521</v>
      </c>
      <c r="G30" s="2" t="n">
        <f aca="false">+E30+F30</f>
        <v>120563.475</v>
      </c>
      <c r="H30" s="2" t="n">
        <f aca="false">G30*0.07</f>
        <v>8439.44325</v>
      </c>
      <c r="I30" s="25" t="n">
        <f aca="false">H30+G30</f>
        <v>129002.91825</v>
      </c>
      <c r="J30" s="1" t="s">
        <v>48</v>
      </c>
      <c r="K30" s="1" t="n">
        <v>20</v>
      </c>
      <c r="L30" s="23" t="n">
        <f aca="false">IF(G29*(1+$B$1)&lt;N29, N29, G29*(1+$B$1))</f>
        <v>121245.49725</v>
      </c>
      <c r="M30" s="2" t="n">
        <f aca="false">F30*(1+$B$7)</f>
        <v>1521</v>
      </c>
      <c r="N30" s="2" t="n">
        <f aca="false">IF(N29&gt;M30+L30, N29, M30+L30)</f>
        <v>122766.49725</v>
      </c>
      <c r="O30" s="2" t="n">
        <f aca="false">N30*0.07</f>
        <v>8593.6548075</v>
      </c>
      <c r="P30" s="25" t="n">
        <f aca="false">O30+N30</f>
        <v>131360.1520575</v>
      </c>
      <c r="Q30" s="23" t="n">
        <f aca="false">IF(N29*(1+$B$2)&lt;S29, S29, N29*(1+$B$2))</f>
        <v>124140.152775715</v>
      </c>
      <c r="R30" s="2" t="n">
        <f aca="false">M30*(1+$B$7)</f>
        <v>1521</v>
      </c>
      <c r="S30" s="2" t="n">
        <f aca="false">IF(S29&gt;R30+Q30,S29,R30+Q30)</f>
        <v>125661.152775715</v>
      </c>
      <c r="T30" s="2" t="n">
        <f aca="false">S30*0.07</f>
        <v>8796.28069430008</v>
      </c>
      <c r="U30" s="25" t="n">
        <f aca="false">T30+S30</f>
        <v>134457.433470016</v>
      </c>
      <c r="V30" s="23" t="n">
        <f aca="false">IF(S29*(1+$B$3)&lt;X29, X29, S29*(1+$B$3))</f>
        <v>127864.357358987</v>
      </c>
      <c r="W30" s="2" t="n">
        <f aca="false">R30*(1+$B$7)</f>
        <v>1521</v>
      </c>
      <c r="X30" s="2" t="n">
        <f aca="false">IF(X29&gt;W30+V30,X29,W30+V30)</f>
        <v>129385.357358987</v>
      </c>
      <c r="Y30" s="2" t="n">
        <f aca="false">X30*0.07</f>
        <v>9056.97501512908</v>
      </c>
      <c r="Z30" s="25" t="n">
        <f aca="false">Y30+X30</f>
        <v>138442.332374116</v>
      </c>
      <c r="AA30" s="23" t="n">
        <f aca="false">IF(X29*(1+$B$4)&lt;AC29, AC29, X29*(1+$B$4))</f>
        <v>132339.609866551</v>
      </c>
      <c r="AB30" s="2" t="n">
        <f aca="false">W30*(1+$B$7)</f>
        <v>1521</v>
      </c>
      <c r="AC30" s="2" t="n">
        <f aca="false">IF(AC29&gt;AB30+AA30,AC29,AB30+AA30)</f>
        <v>133860.609866551</v>
      </c>
      <c r="AD30" s="2" t="n">
        <f aca="false">AC30*0.07</f>
        <v>9370.2426906586</v>
      </c>
      <c r="AE30" s="25" t="n">
        <f aca="false">AD30+AC30</f>
        <v>143230.85255721</v>
      </c>
      <c r="AF30" s="23" t="n">
        <f aca="false">IF(AC29*(1+$B$5)&lt;AH29, AH29, AC29*(1+$B$5))</f>
        <v>136932.694518036</v>
      </c>
      <c r="AG30" s="2" t="n">
        <f aca="false">AB30*(1+$B$7)</f>
        <v>1521</v>
      </c>
      <c r="AH30" s="2" t="n">
        <f aca="false">IF(AH29&gt;AG30+AF30,AH29,AG30+AF30)</f>
        <v>138453.694518036</v>
      </c>
      <c r="AI30" s="2" t="n">
        <f aca="false">AH30*0.07</f>
        <v>9691.75861626251</v>
      </c>
      <c r="AJ30" s="25" t="n">
        <f aca="false">AI30+AH30</f>
        <v>148145.453134298</v>
      </c>
    </row>
    <row r="31" customFormat="false" ht="15" hidden="false" customHeight="false" outlineLevel="0" collapsed="false">
      <c r="A31" s="1" t="s">
        <v>45</v>
      </c>
      <c r="B31" s="2" t="n">
        <v>117691</v>
      </c>
      <c r="C31" s="2" t="n">
        <v>0</v>
      </c>
      <c r="D31" s="26" t="n">
        <f aca="false">+C31+B31</f>
        <v>117691</v>
      </c>
      <c r="E31" s="23" t="n">
        <f aca="false">D30*(1+$B$6)</f>
        <v>120601.5</v>
      </c>
      <c r="F31" s="2" t="n">
        <f aca="false">C31</f>
        <v>0</v>
      </c>
      <c r="G31" s="2" t="n">
        <f aca="false">+E31+F31</f>
        <v>120601.5</v>
      </c>
      <c r="H31" s="2" t="n">
        <f aca="false">G31*0.07</f>
        <v>8442.105</v>
      </c>
      <c r="I31" s="25" t="n">
        <f aca="false">H31+G31</f>
        <v>129043.605</v>
      </c>
      <c r="J31" s="1" t="s">
        <v>49</v>
      </c>
      <c r="K31" s="1" t="n">
        <v>21</v>
      </c>
      <c r="L31" s="23" t="n">
        <f aca="false">IF(G30*(1+$B$1)&lt;N30, N30, G30*(1+$B$1))</f>
        <v>124180.37925</v>
      </c>
      <c r="M31" s="2" t="n">
        <f aca="false">F31*(1+$B$7)</f>
        <v>0</v>
      </c>
      <c r="N31" s="2" t="n">
        <f aca="false">IF(N30&gt;M31+L31, N30, M31+L31)</f>
        <v>124180.37925</v>
      </c>
      <c r="O31" s="2" t="n">
        <f aca="false">N31*0.07</f>
        <v>8692.6265475</v>
      </c>
      <c r="P31" s="25" t="n">
        <f aca="false">O31+N31</f>
        <v>132873.0057975</v>
      </c>
      <c r="Q31" s="23" t="n">
        <f aca="false">IF(N30*(1+$B$2)&lt;S30, S30, N30*(1+$B$2))</f>
        <v>126449.4921675</v>
      </c>
      <c r="R31" s="2" t="n">
        <f aca="false">M31*(1+$B$7)</f>
        <v>0</v>
      </c>
      <c r="S31" s="2" t="n">
        <f aca="false">IF(S30&gt;R31+Q31,S30,R31+Q31)</f>
        <v>126449.4921675</v>
      </c>
      <c r="T31" s="2" t="n">
        <f aca="false">S31*0.07</f>
        <v>8851.464451725</v>
      </c>
      <c r="U31" s="25" t="n">
        <f aca="false">T31+S31</f>
        <v>135300.956619225</v>
      </c>
      <c r="V31" s="23" t="n">
        <f aca="false">IF(S30*(1+$B$3)&lt;X30, X30, S30*(1+$B$3))</f>
        <v>129430.987358987</v>
      </c>
      <c r="W31" s="2" t="n">
        <f aca="false">R31*(1+$B$7)</f>
        <v>0</v>
      </c>
      <c r="X31" s="2" t="n">
        <f aca="false">IF(X30&gt;W31+V31,X30,W31+V31)</f>
        <v>129430.987358987</v>
      </c>
      <c r="Y31" s="2" t="n">
        <f aca="false">X31*0.07</f>
        <v>9060.16911512908</v>
      </c>
      <c r="Z31" s="25" t="n">
        <f aca="false">Y31+X31</f>
        <v>138491.156474116</v>
      </c>
      <c r="AA31" s="23" t="n">
        <f aca="false">IF(X30*(1+$B$4)&lt;AC30, AC30, X30*(1+$B$4))</f>
        <v>133913.844866551</v>
      </c>
      <c r="AB31" s="2" t="n">
        <f aca="false">W31*(1+$B$7)</f>
        <v>0</v>
      </c>
      <c r="AC31" s="2" t="n">
        <f aca="false">IF(AC30&gt;AB31+AA31,AC30,AB31+AA31)</f>
        <v>133913.844866551</v>
      </c>
      <c r="AD31" s="2" t="n">
        <f aca="false">AC31*0.07</f>
        <v>9373.9691406586</v>
      </c>
      <c r="AE31" s="25" t="n">
        <f aca="false">AD31+AC31</f>
        <v>143287.81400721</v>
      </c>
      <c r="AF31" s="23" t="n">
        <f aca="false">IF(AC30*(1+$B$5)&lt;AH30, AH30, AC30*(1+$B$5))</f>
        <v>138545.731211881</v>
      </c>
      <c r="AG31" s="2" t="n">
        <f aca="false">AB31*(1+$B$7)</f>
        <v>0</v>
      </c>
      <c r="AH31" s="2" t="n">
        <f aca="false">IF(AH30&gt;AG31+AF31,AH30,AG31+AF31)</f>
        <v>138545.731211881</v>
      </c>
      <c r="AI31" s="2" t="n">
        <f aca="false">AH31*0.07</f>
        <v>9698.20118483165</v>
      </c>
      <c r="AJ31" s="25" t="n">
        <f aca="false">AI31+AH31</f>
        <v>148243.932396712</v>
      </c>
    </row>
    <row r="32" customFormat="false" ht="15" hidden="false" customHeight="false" outlineLevel="0" collapsed="false">
      <c r="A32" s="1" t="s">
        <v>47</v>
      </c>
      <c r="B32" s="2" t="n">
        <v>117691</v>
      </c>
      <c r="C32" s="2" t="n">
        <v>0</v>
      </c>
      <c r="D32" s="26" t="n">
        <f aca="false">+C32+B32</f>
        <v>117691</v>
      </c>
      <c r="E32" s="23" t="n">
        <f aca="false">D31*(1+$B$6)</f>
        <v>120633.275</v>
      </c>
      <c r="F32" s="2" t="n">
        <f aca="false">C32</f>
        <v>0</v>
      </c>
      <c r="G32" s="2" t="n">
        <f aca="false">+E32+F32</f>
        <v>120633.275</v>
      </c>
      <c r="H32" s="2" t="n">
        <f aca="false">G32*0.07</f>
        <v>8444.32925</v>
      </c>
      <c r="I32" s="25" t="n">
        <f aca="false">H32+G32</f>
        <v>129077.60425</v>
      </c>
      <c r="J32" s="1" t="s">
        <v>50</v>
      </c>
      <c r="K32" s="1" t="n">
        <v>22</v>
      </c>
      <c r="L32" s="23" t="n">
        <f aca="false">IF(G31*(1+$B$1)&lt;N31, N31, G31*(1+$B$1))</f>
        <v>124219.545</v>
      </c>
      <c r="M32" s="2" t="n">
        <f aca="false">F32*(1+$B$7)</f>
        <v>0</v>
      </c>
      <c r="N32" s="2" t="n">
        <f aca="false">IF(N31&gt;M32+L32, N31, M32+L32)</f>
        <v>124219.545</v>
      </c>
      <c r="O32" s="2" t="n">
        <f aca="false">N32*0.07</f>
        <v>8695.36815</v>
      </c>
      <c r="P32" s="25" t="n">
        <f aca="false">O32+N32</f>
        <v>132914.91315</v>
      </c>
      <c r="Q32" s="23" t="n">
        <f aca="false">IF(N31*(1+$B$2)&lt;S31, S31, N31*(1+$B$2))</f>
        <v>127905.7906275</v>
      </c>
      <c r="R32" s="2" t="n">
        <f aca="false">M32*(1+$B$7)</f>
        <v>0</v>
      </c>
      <c r="S32" s="2" t="n">
        <f aca="false">IF(S31&gt;R32+Q32,S31,R32+Q32)</f>
        <v>127905.7906275</v>
      </c>
      <c r="T32" s="2" t="n">
        <f aca="false">S32*0.07</f>
        <v>8953.405343925</v>
      </c>
      <c r="U32" s="25" t="n">
        <f aca="false">T32+S32</f>
        <v>136859.195971425</v>
      </c>
      <c r="V32" s="23" t="n">
        <f aca="false">IF(S31*(1+$B$3)&lt;X31, X31, S31*(1+$B$3))</f>
        <v>130242.976932525</v>
      </c>
      <c r="W32" s="2" t="n">
        <f aca="false">R32*(1+$B$7)</f>
        <v>0</v>
      </c>
      <c r="X32" s="2" t="n">
        <f aca="false">IF(X31&gt;W32+V32,X31,W32+V32)</f>
        <v>130242.976932525</v>
      </c>
      <c r="Y32" s="2" t="n">
        <f aca="false">X32*0.07</f>
        <v>9117.00838527675</v>
      </c>
      <c r="Z32" s="25" t="n">
        <f aca="false">Y32+X32</f>
        <v>139359.985317802</v>
      </c>
      <c r="AA32" s="23" t="n">
        <f aca="false">IF(X31*(1+$B$4)&lt;AC31, AC31, X31*(1+$B$4))</f>
        <v>133961.071916551</v>
      </c>
      <c r="AB32" s="2" t="n">
        <f aca="false">W32*(1+$B$7)</f>
        <v>0</v>
      </c>
      <c r="AC32" s="2" t="n">
        <f aca="false">IF(AC31&gt;AB32+AA32,AC31,AB32+AA32)</f>
        <v>133961.071916551</v>
      </c>
      <c r="AD32" s="2" t="n">
        <f aca="false">AC32*0.07</f>
        <v>9377.2750341586</v>
      </c>
      <c r="AE32" s="25" t="n">
        <f aca="false">AD32+AC32</f>
        <v>143338.34695071</v>
      </c>
      <c r="AF32" s="23" t="n">
        <f aca="false">IF(AC31*(1+$B$5)&lt;AH31, AH31, AC31*(1+$B$5))</f>
        <v>138600.829436881</v>
      </c>
      <c r="AG32" s="2" t="n">
        <f aca="false">AB32*(1+$B$7)</f>
        <v>0</v>
      </c>
      <c r="AH32" s="2" t="n">
        <f aca="false">IF(AH31&gt;AG32+AF32,AH31,AG32+AF32)</f>
        <v>138600.829436881</v>
      </c>
      <c r="AI32" s="2" t="n">
        <f aca="false">AH32*0.07</f>
        <v>9702.05806058165</v>
      </c>
      <c r="AJ32" s="25" t="n">
        <f aca="false">AI32+AH32</f>
        <v>148302.887497462</v>
      </c>
    </row>
    <row r="33" customFormat="false" ht="15" hidden="false" customHeight="false" outlineLevel="0" collapsed="false">
      <c r="A33" s="1" t="s">
        <v>51</v>
      </c>
      <c r="B33" s="2" t="n">
        <v>117691</v>
      </c>
      <c r="C33" s="2" t="n">
        <v>0</v>
      </c>
      <c r="D33" s="26" t="n">
        <f aca="false">+C33+B33</f>
        <v>117691</v>
      </c>
      <c r="E33" s="23" t="n">
        <f aca="false">D32*(1+$B$6)</f>
        <v>120633.275</v>
      </c>
      <c r="F33" s="2" t="n">
        <f aca="false">C33</f>
        <v>0</v>
      </c>
      <c r="G33" s="2" t="n">
        <f aca="false">+E33+F33</f>
        <v>120633.275</v>
      </c>
      <c r="H33" s="2" t="n">
        <f aca="false">G33*0.07</f>
        <v>8444.32925</v>
      </c>
      <c r="I33" s="25" t="n">
        <f aca="false">H33+G33</f>
        <v>129077.60425</v>
      </c>
      <c r="J33" s="1" t="s">
        <v>52</v>
      </c>
      <c r="K33" s="1" t="n">
        <v>23</v>
      </c>
      <c r="L33" s="23" t="n">
        <f aca="false">IF(G32*(1+$B$1)&lt;N32, N32, G32*(1+$B$1))</f>
        <v>124252.27325</v>
      </c>
      <c r="M33" s="2" t="n">
        <f aca="false">550*'Step Increment Modification'!$I$16</f>
        <v>664.664465287236</v>
      </c>
      <c r="N33" s="2" t="n">
        <f aca="false">IF(N32&gt;M33+L33, N32, M33+L33)</f>
        <v>124916.937715287</v>
      </c>
      <c r="O33" s="2" t="n">
        <f aca="false">N33*0.07</f>
        <v>8744.18564007011</v>
      </c>
      <c r="P33" s="25" t="n">
        <f aca="false">O33+N33</f>
        <v>133661.123355357</v>
      </c>
      <c r="Q33" s="23" t="n">
        <f aca="false">IF(N32*(1+$B$2)&lt;S32, S32, N32*(1+$B$2))</f>
        <v>127946.13135</v>
      </c>
      <c r="R33" s="2" t="n">
        <f aca="false">M33*(1+$B$7)</f>
        <v>664.664465287236</v>
      </c>
      <c r="S33" s="2" t="n">
        <f aca="false">IF(S32&gt;R33+Q33,S32,R33+Q33)</f>
        <v>128610.795815287</v>
      </c>
      <c r="T33" s="2" t="n">
        <f aca="false">S33*0.07</f>
        <v>9002.75570707011</v>
      </c>
      <c r="U33" s="25" t="n">
        <f aca="false">T33+S33</f>
        <v>137613.551522357</v>
      </c>
      <c r="V33" s="23" t="n">
        <f aca="false">IF(S32*(1+$B$3)&lt;X32, X32, S32*(1+$B$3))</f>
        <v>131742.964346325</v>
      </c>
      <c r="W33" s="2" t="n">
        <f aca="false">R33*(1+$B$7)</f>
        <v>664.664465287236</v>
      </c>
      <c r="X33" s="2" t="n">
        <f aca="false">IF(X32&gt;W33+V33,X32,W33+V33)</f>
        <v>132407.628811612</v>
      </c>
      <c r="Y33" s="2" t="n">
        <f aca="false">X33*0.07</f>
        <v>9268.53401681286</v>
      </c>
      <c r="Z33" s="25" t="n">
        <f aca="false">Y33+X33</f>
        <v>141676.162828425</v>
      </c>
      <c r="AA33" s="23" t="n">
        <f aca="false">IF(X32*(1+$B$4)&lt;AC32, AC32, X32*(1+$B$4))</f>
        <v>134801.481125163</v>
      </c>
      <c r="AB33" s="2" t="n">
        <f aca="false">W33*(1+$B$7)</f>
        <v>664.664465287236</v>
      </c>
      <c r="AC33" s="2" t="n">
        <f aca="false">IF(AC32&gt;AB33+AA33,AC32,AB33+AA33)</f>
        <v>135466.145590451</v>
      </c>
      <c r="AD33" s="2" t="n">
        <f aca="false">AC33*0.07</f>
        <v>9482.63019133154</v>
      </c>
      <c r="AE33" s="25" t="n">
        <f aca="false">AD33+AC33</f>
        <v>144948.775781782</v>
      </c>
      <c r="AF33" s="23" t="n">
        <f aca="false">IF(AC32*(1+$B$5)&lt;AH32, AH32, AC32*(1+$B$5))</f>
        <v>138649.709433631</v>
      </c>
      <c r="AG33" s="2" t="n">
        <f aca="false">AB33*(1+$B$7)</f>
        <v>664.664465287236</v>
      </c>
      <c r="AH33" s="2" t="n">
        <f aca="false">IF(AH32&gt;AG33+AF33,AH32,AG33+AF33)</f>
        <v>139314.373898918</v>
      </c>
      <c r="AI33" s="2" t="n">
        <f aca="false">AH33*0.07</f>
        <v>9752.00617292426</v>
      </c>
      <c r="AJ33" s="25" t="n">
        <f aca="false">AI33+AH33</f>
        <v>149066.380071842</v>
      </c>
    </row>
    <row r="34" customFormat="false" ht="15" hidden="false" customHeight="false" outlineLevel="0" collapsed="false">
      <c r="A34" s="1" t="s">
        <v>53</v>
      </c>
      <c r="B34" s="2" t="n">
        <v>117722</v>
      </c>
      <c r="C34" s="2" t="n">
        <v>0</v>
      </c>
      <c r="D34" s="26" t="n">
        <f aca="false">+C34+B34</f>
        <v>117722</v>
      </c>
      <c r="E34" s="23" t="n">
        <f aca="false">D33*(1+$B$6)</f>
        <v>120633.275</v>
      </c>
      <c r="F34" s="2" t="n">
        <f aca="false">C34</f>
        <v>0</v>
      </c>
      <c r="G34" s="2" t="n">
        <f aca="false">+E34+F34</f>
        <v>120633.275</v>
      </c>
      <c r="H34" s="2" t="n">
        <f aca="false">G34*0.07</f>
        <v>8444.32925</v>
      </c>
      <c r="I34" s="25" t="n">
        <f aca="false">H34+G34</f>
        <v>129077.60425</v>
      </c>
      <c r="J34" s="1" t="s">
        <v>54</v>
      </c>
      <c r="K34" s="1" t="n">
        <v>24</v>
      </c>
      <c r="L34" s="23" t="n">
        <f aca="false">IF(G33*(1+$B$1)&lt;N33, N33, G33*(1+$B$1))</f>
        <v>124916.937715287</v>
      </c>
      <c r="M34" s="2" t="n">
        <f aca="false">F34*(1+$B$7)</f>
        <v>0</v>
      </c>
      <c r="N34" s="2" t="n">
        <f aca="false">IF(N33&gt;M34+L34, N33, M34+L34)</f>
        <v>124916.937715287</v>
      </c>
      <c r="O34" s="2" t="n">
        <f aca="false">N34*0.07</f>
        <v>8744.18564007011</v>
      </c>
      <c r="P34" s="25" t="n">
        <f aca="false">O34+N34</f>
        <v>133661.123355357</v>
      </c>
      <c r="Q34" s="23" t="n">
        <f aca="false">IF(N33*(1+$B$2)&lt;S33, S33, N33*(1+$B$2))</f>
        <v>128664.445846746</v>
      </c>
      <c r="R34" s="2" t="n">
        <f aca="false">M34*(1+$B$7)</f>
        <v>0</v>
      </c>
      <c r="S34" s="2" t="n">
        <f aca="false">IF(S33&gt;R34+Q34,S33,R34+Q34)</f>
        <v>128664.445846746</v>
      </c>
      <c r="T34" s="2" t="n">
        <f aca="false">S34*0.07</f>
        <v>9006.51120927221</v>
      </c>
      <c r="U34" s="25" t="n">
        <f aca="false">T34+S34</f>
        <v>137670.957056018</v>
      </c>
      <c r="V34" s="23" t="n">
        <f aca="false">IF(S33*(1+$B$3)&lt;X33, X33, S33*(1+$B$3))</f>
        <v>132469.119689746</v>
      </c>
      <c r="W34" s="2" t="n">
        <f aca="false">R34*(1+$B$7)</f>
        <v>0</v>
      </c>
      <c r="X34" s="2" t="n">
        <f aca="false">IF(X33&gt;W34+V34,X33,W34+V34)</f>
        <v>132469.119689746</v>
      </c>
      <c r="Y34" s="2" t="n">
        <f aca="false">X34*0.07</f>
        <v>9272.83837828221</v>
      </c>
      <c r="Z34" s="25" t="n">
        <f aca="false">Y34+X34</f>
        <v>141741.958068028</v>
      </c>
      <c r="AA34" s="23" t="n">
        <f aca="false">IF(X33*(1+$B$4)&lt;AC33, AC33, X33*(1+$B$4))</f>
        <v>137041.895820019</v>
      </c>
      <c r="AB34" s="2" t="n">
        <f aca="false">W34*(1+$B$7)</f>
        <v>0</v>
      </c>
      <c r="AC34" s="2" t="n">
        <f aca="false">IF(AC33&gt;AB34+AA34,AC33,AB34+AA34)</f>
        <v>137041.895820019</v>
      </c>
      <c r="AD34" s="2" t="n">
        <f aca="false">AC34*0.07</f>
        <v>9592.93270740131</v>
      </c>
      <c r="AE34" s="25" t="n">
        <f aca="false">AD34+AC34</f>
        <v>146634.82852742</v>
      </c>
      <c r="AF34" s="23" t="n">
        <f aca="false">IF(AC33*(1+$B$5)&lt;AH33, AH33, AC33*(1+$B$5))</f>
        <v>140207.460686116</v>
      </c>
      <c r="AG34" s="2" t="n">
        <f aca="false">AB34*(1+$B$7)</f>
        <v>0</v>
      </c>
      <c r="AH34" s="2" t="n">
        <f aca="false">IF(AH33&gt;AG34+AF34,AH33,AG34+AF34)</f>
        <v>140207.460686116</v>
      </c>
      <c r="AI34" s="2" t="n">
        <f aca="false">AH34*0.07</f>
        <v>9814.52224802814</v>
      </c>
      <c r="AJ34" s="25" t="n">
        <f aca="false">AI34+AH34</f>
        <v>150021.982934144</v>
      </c>
    </row>
    <row r="35" customFormat="false" ht="15" hidden="false" customHeight="false" outlineLevel="0" collapsed="false">
      <c r="A35" s="1" t="s">
        <v>48</v>
      </c>
      <c r="B35" s="2" t="n">
        <v>117722</v>
      </c>
      <c r="C35" s="2" t="n">
        <v>1518</v>
      </c>
      <c r="D35" s="26" t="n">
        <f aca="false">+C35+B35</f>
        <v>119240</v>
      </c>
      <c r="E35" s="23" t="n">
        <f aca="false">D34*(1+$B$6)</f>
        <v>120665.05</v>
      </c>
      <c r="F35" s="2" t="n">
        <f aca="false">C35</f>
        <v>1518</v>
      </c>
      <c r="G35" s="2" t="n">
        <f aca="false">+E35+F35</f>
        <v>122183.05</v>
      </c>
      <c r="H35" s="2" t="n">
        <f aca="false">G35*0.07</f>
        <v>8552.8135</v>
      </c>
      <c r="I35" s="25" t="n">
        <f aca="false">H35+G35</f>
        <v>130735.8635</v>
      </c>
      <c r="J35" s="1" t="s">
        <v>55</v>
      </c>
      <c r="K35" s="1" t="n">
        <v>25</v>
      </c>
      <c r="L35" s="23" t="n">
        <f aca="false">IF(G34*(1+$B$1)&lt;N34, N34, G34*(1+$B$1))</f>
        <v>124916.937715287</v>
      </c>
      <c r="M35" s="2" t="n">
        <f aca="false">F35*(1+$B$7)</f>
        <v>1518</v>
      </c>
      <c r="N35" s="2" t="n">
        <f aca="false">IF(N34&gt;M35+L35, N34, M35+L35)</f>
        <v>126434.937715287</v>
      </c>
      <c r="O35" s="2" t="n">
        <f aca="false">N35*0.07</f>
        <v>8850.44564007011</v>
      </c>
      <c r="P35" s="25" t="n">
        <f aca="false">O35+N35</f>
        <v>135285.383355357</v>
      </c>
      <c r="Q35" s="23" t="n">
        <f aca="false">IF(N34*(1+$B$2)&lt;S34, S34, N34*(1+$B$2))</f>
        <v>128664.445846746</v>
      </c>
      <c r="R35" s="2" t="n">
        <f aca="false">M35*(1+$B$7)</f>
        <v>1518</v>
      </c>
      <c r="S35" s="2" t="n">
        <f aca="false">IF(S34&gt;R35+Q35,S34,R35+Q35)</f>
        <v>130182.445846746</v>
      </c>
      <c r="T35" s="2" t="n">
        <f aca="false">S35*0.07</f>
        <v>9112.77120927221</v>
      </c>
      <c r="U35" s="25" t="n">
        <f aca="false">T35+S35</f>
        <v>139295.217056018</v>
      </c>
      <c r="V35" s="23" t="n">
        <f aca="false">IF(S34*(1+$B$3)&lt;X34, X34, S34*(1+$B$3))</f>
        <v>132524.379222148</v>
      </c>
      <c r="W35" s="2" t="n">
        <f aca="false">R35*(1+$B$7)</f>
        <v>1518</v>
      </c>
      <c r="X35" s="2" t="n">
        <f aca="false">IF(X34&gt;W35+V35,X34,W35+V35)</f>
        <v>134042.379222148</v>
      </c>
      <c r="Y35" s="2" t="n">
        <f aca="false">X35*0.07</f>
        <v>9382.96654555038</v>
      </c>
      <c r="Z35" s="25" t="n">
        <f aca="false">Y35+X35</f>
        <v>143425.345767699</v>
      </c>
      <c r="AA35" s="23" t="n">
        <f aca="false">IF(X34*(1+$B$4)&lt;AC34, AC34, X34*(1+$B$4))</f>
        <v>137105.538878887</v>
      </c>
      <c r="AB35" s="2" t="n">
        <f aca="false">W35*(1+$B$7)</f>
        <v>1518</v>
      </c>
      <c r="AC35" s="2" t="n">
        <f aca="false">IF(AC34&gt;AB35+AA35,AC34,AB35+AA35)</f>
        <v>138623.538878887</v>
      </c>
      <c r="AD35" s="2" t="n">
        <f aca="false">AC35*0.07</f>
        <v>9703.64772152209</v>
      </c>
      <c r="AE35" s="25" t="n">
        <f aca="false">AD35+AC35</f>
        <v>148327.186600409</v>
      </c>
      <c r="AF35" s="23" t="n">
        <f aca="false">IF(AC34*(1+$B$5)&lt;AH34, AH34, AC34*(1+$B$5))</f>
        <v>141838.362173719</v>
      </c>
      <c r="AG35" s="2" t="n">
        <f aca="false">AB35*(1+$B$7)</f>
        <v>1518</v>
      </c>
      <c r="AH35" s="2" t="n">
        <f aca="false">IF(AH34&gt;AG35+AF35,AH34,AG35+AF35)</f>
        <v>143356.362173719</v>
      </c>
      <c r="AI35" s="2" t="n">
        <f aca="false">AH35*0.07</f>
        <v>10034.9453521604</v>
      </c>
      <c r="AJ35" s="25" t="n">
        <f aca="false">AI35+AH35</f>
        <v>153391.30752588</v>
      </c>
    </row>
    <row r="36" customFormat="false" ht="15" hidden="false" customHeight="false" outlineLevel="0" collapsed="false">
      <c r="A36" s="1" t="s">
        <v>49</v>
      </c>
      <c r="B36" s="2" t="n">
        <v>119270</v>
      </c>
      <c r="C36" s="2" t="n">
        <v>0</v>
      </c>
      <c r="D36" s="26" t="n">
        <f aca="false">+C36+B36</f>
        <v>119270</v>
      </c>
      <c r="E36" s="23" t="n">
        <f aca="false">D35*(1+$B$6)</f>
        <v>122221</v>
      </c>
      <c r="F36" s="2" t="n">
        <f aca="false">C36</f>
        <v>0</v>
      </c>
      <c r="G36" s="2" t="n">
        <f aca="false">+E36+F36</f>
        <v>122221</v>
      </c>
      <c r="H36" s="2" t="n">
        <f aca="false">G36*0.07</f>
        <v>8555.47</v>
      </c>
      <c r="I36" s="25" t="n">
        <f aca="false">H36+G36</f>
        <v>130776.47</v>
      </c>
      <c r="J36" s="1" t="s">
        <v>56</v>
      </c>
      <c r="K36" s="1" t="n">
        <v>26</v>
      </c>
      <c r="L36" s="23" t="n">
        <f aca="false">IF(G35*(1+$B$1)&lt;N35, N35, G35*(1+$B$1))</f>
        <v>126434.937715287</v>
      </c>
      <c r="M36" s="2" t="n">
        <f aca="false">F36*(1+$B$7)</f>
        <v>0</v>
      </c>
      <c r="N36" s="2" t="n">
        <f aca="false">IF(N35&gt;M36+L36, N35, M36+L36)</f>
        <v>126434.937715287</v>
      </c>
      <c r="O36" s="2" t="n">
        <f aca="false">N36*0.07</f>
        <v>8850.44564007011</v>
      </c>
      <c r="P36" s="25" t="n">
        <f aca="false">O36+N36</f>
        <v>135285.383355357</v>
      </c>
      <c r="Q36" s="23" t="n">
        <f aca="false">IF(N35*(1+$B$2)&lt;S35, S35, N35*(1+$B$2))</f>
        <v>130227.985846746</v>
      </c>
      <c r="R36" s="2" t="n">
        <f aca="false">M36*(1+$B$7)</f>
        <v>0</v>
      </c>
      <c r="S36" s="2" t="n">
        <f aca="false">IF(S35&gt;R36+Q36,S35,R36+Q36)</f>
        <v>130227.985846746</v>
      </c>
      <c r="T36" s="2" t="n">
        <f aca="false">S36*0.07</f>
        <v>9115.95900927221</v>
      </c>
      <c r="U36" s="25" t="n">
        <f aca="false">T36+S36</f>
        <v>139343.944856018</v>
      </c>
      <c r="V36" s="23" t="n">
        <f aca="false">IF(S35*(1+$B$3)&lt;X35, X35, S35*(1+$B$3))</f>
        <v>134087.919222148</v>
      </c>
      <c r="W36" s="2" t="n">
        <f aca="false">R36*(1+$B$7)</f>
        <v>0</v>
      </c>
      <c r="X36" s="2" t="n">
        <f aca="false">IF(X35&gt;W36+V36,X35,W36+V36)</f>
        <v>134087.919222148</v>
      </c>
      <c r="Y36" s="2" t="n">
        <f aca="false">X36*0.07</f>
        <v>9386.15434555038</v>
      </c>
      <c r="Z36" s="25" t="n">
        <f aca="false">Y36+X36</f>
        <v>143474.073567699</v>
      </c>
      <c r="AA36" s="23" t="n">
        <f aca="false">IF(X35*(1+$B$4)&lt;AC35, AC35, X35*(1+$B$4))</f>
        <v>138733.862494923</v>
      </c>
      <c r="AB36" s="2" t="n">
        <f aca="false">W36*(1+$B$7)</f>
        <v>0</v>
      </c>
      <c r="AC36" s="2" t="n">
        <f aca="false">IF(AC35&gt;AB36+AA36,AC35,AB36+AA36)</f>
        <v>138733.862494923</v>
      </c>
      <c r="AD36" s="2" t="n">
        <f aca="false">AC36*0.07</f>
        <v>9711.37037464464</v>
      </c>
      <c r="AE36" s="25" t="n">
        <f aca="false">AD36+AC36</f>
        <v>148445.232869568</v>
      </c>
      <c r="AF36" s="23" t="n">
        <f aca="false">IF(AC35*(1+$B$5)&lt;AH35, AH35, AC35*(1+$B$5))</f>
        <v>143475.362739648</v>
      </c>
      <c r="AG36" s="2" t="n">
        <f aca="false">AB36*(1+$B$7)</f>
        <v>0</v>
      </c>
      <c r="AH36" s="2" t="n">
        <f aca="false">IF(AH35&gt;AG36+AF36,AH35,AG36+AF36)</f>
        <v>143475.362739648</v>
      </c>
      <c r="AI36" s="2" t="n">
        <f aca="false">AH36*0.07</f>
        <v>10043.2753917754</v>
      </c>
      <c r="AJ36" s="25" t="n">
        <f aca="false">AI36+AH36</f>
        <v>153518.638131423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122251.75</v>
      </c>
      <c r="F37" s="28" t="n">
        <v>0</v>
      </c>
      <c r="G37" s="28" t="n">
        <f aca="false">+E37+F37</f>
        <v>122251.75</v>
      </c>
      <c r="H37" s="28" t="n">
        <f aca="false">G37*0.07</f>
        <v>8557.6225</v>
      </c>
      <c r="I37" s="29" t="n">
        <f aca="false">H37+G37</f>
        <v>130809.3725</v>
      </c>
      <c r="J37" s="1" t="s">
        <v>57</v>
      </c>
      <c r="K37" s="1" t="n">
        <v>27</v>
      </c>
      <c r="L37" s="23" t="n">
        <f aca="false">IF(G36*(1+$B$1)&lt;N36, N36, G36*(1+$B$1))</f>
        <v>126434.937715287</v>
      </c>
      <c r="M37" s="2" t="n">
        <f aca="false">F37*(1+$B$7)</f>
        <v>0</v>
      </c>
      <c r="N37" s="2" t="n">
        <f aca="false">IF(N36&gt;M37+L37, N36, M37+L37)</f>
        <v>126434.937715287</v>
      </c>
      <c r="O37" s="2" t="n">
        <f aca="false">N37*0.07</f>
        <v>8850.44564007011</v>
      </c>
      <c r="P37" s="25" t="n">
        <f aca="false">O37+N37</f>
        <v>135285.383355357</v>
      </c>
      <c r="Q37" s="23" t="n">
        <f aca="false">IF(N36*(1+$B$2)&lt;S36, S36, N36*(1+$B$2))</f>
        <v>130227.985846746</v>
      </c>
      <c r="R37" s="2" t="n">
        <f aca="false">M37*(1+$B$7)</f>
        <v>0</v>
      </c>
      <c r="S37" s="2" t="n">
        <f aca="false">IF(S36&gt;R37+Q37,S36,R37+Q37)</f>
        <v>130227.985846746</v>
      </c>
      <c r="T37" s="2" t="n">
        <f aca="false">S37*0.07</f>
        <v>9115.95900927221</v>
      </c>
      <c r="U37" s="25" t="n">
        <f aca="false">T37+S37</f>
        <v>139343.944856018</v>
      </c>
      <c r="V37" s="23" t="n">
        <f aca="false">IF(S36*(1+$B$3)&lt;X36, X36, S36*(1+$B$3))</f>
        <v>134134.825422148</v>
      </c>
      <c r="W37" s="2" t="n">
        <f aca="false">R37*(1+$B$7)</f>
        <v>0</v>
      </c>
      <c r="X37" s="2" t="n">
        <f aca="false">IF(X36&gt;W37+V37,X36,W37+V37)</f>
        <v>134134.825422148</v>
      </c>
      <c r="Y37" s="2" t="n">
        <f aca="false">X37*0.07</f>
        <v>9389.43777955038</v>
      </c>
      <c r="Z37" s="25" t="n">
        <f aca="false">Y37+X37</f>
        <v>143524.263201699</v>
      </c>
      <c r="AA37" s="23" t="n">
        <f aca="false">IF(X36*(1+$B$4)&lt;AC36, AC36, X36*(1+$B$4))</f>
        <v>138780.996394923</v>
      </c>
      <c r="AB37" s="2" t="n">
        <f aca="false">W37*(1+$B$7)</f>
        <v>0</v>
      </c>
      <c r="AC37" s="2" t="n">
        <f aca="false">IF(AC36&gt;AB37+AA37,AC36,AB37+AA37)</f>
        <v>138780.996394923</v>
      </c>
      <c r="AD37" s="2" t="n">
        <f aca="false">AC37*0.07</f>
        <v>9714.66974764464</v>
      </c>
      <c r="AE37" s="25" t="n">
        <f aca="false">AD37+AC37</f>
        <v>148495.666142568</v>
      </c>
      <c r="AF37" s="23" t="n">
        <f aca="false">IF(AC36*(1+$B$5)&lt;AH36, AH36, AC36*(1+$B$5))</f>
        <v>143589.547682246</v>
      </c>
      <c r="AG37" s="2" t="n">
        <f aca="false">AB37*(1+$B$7)</f>
        <v>0</v>
      </c>
      <c r="AH37" s="2" t="n">
        <f aca="false">IF(AH36&gt;AG37+AF37,AH36,AG37+AF37)</f>
        <v>143589.547682246</v>
      </c>
      <c r="AI37" s="2" t="n">
        <f aca="false">AH37*0.07</f>
        <v>10051.2683377572</v>
      </c>
      <c r="AJ37" s="25" t="n">
        <f aca="false">AI37+AH37</f>
        <v>153640.816020003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126434.937715287</v>
      </c>
      <c r="M38" s="30" t="n">
        <v>0</v>
      </c>
      <c r="N38" s="2" t="n">
        <f aca="false">IF(N37&gt;M38+L38, N37, M38+L38)</f>
        <v>126434.937715287</v>
      </c>
      <c r="O38" s="2" t="n">
        <f aca="false">N38*0.07</f>
        <v>8850.44564007011</v>
      </c>
      <c r="P38" s="31" t="n">
        <f aca="false">O38+N38</f>
        <v>135285.383355357</v>
      </c>
      <c r="Q38" s="23" t="n">
        <f aca="false">IF(N37*(1+$B$2)&lt;S37, S37, N37*(1+$B$2))</f>
        <v>130227.985846746</v>
      </c>
      <c r="R38" s="30" t="n">
        <v>0</v>
      </c>
      <c r="S38" s="2" t="n">
        <f aca="false">IF(S37&gt;R38+Q38,S37,R38+Q38)</f>
        <v>130227.985846746</v>
      </c>
      <c r="T38" s="2" t="n">
        <f aca="false">S38*0.07</f>
        <v>9115.95900927221</v>
      </c>
      <c r="U38" s="31" t="n">
        <f aca="false">T38+S38</f>
        <v>139343.944856018</v>
      </c>
      <c r="V38" s="23" t="n">
        <f aca="false">IF(S37*(1+$B$3)&lt;X37, X37, S37*(1+$B$3))</f>
        <v>134134.825422148</v>
      </c>
      <c r="W38" s="30" t="n">
        <v>0</v>
      </c>
      <c r="X38" s="2" t="n">
        <f aca="false">IF(X37&gt;W38+V38,X37,W38+V38)</f>
        <v>134134.825422148</v>
      </c>
      <c r="Y38" s="2" t="n">
        <f aca="false">X38*0.07</f>
        <v>9389.43777955038</v>
      </c>
      <c r="Z38" s="31" t="n">
        <f aca="false">Y38+X38</f>
        <v>143524.263201699</v>
      </c>
      <c r="AA38" s="23" t="n">
        <f aca="false">IF(X37*(1+$B$4)&lt;AC37, AC37, X37*(1+$B$4))</f>
        <v>138829.544311923</v>
      </c>
      <c r="AB38" s="30" t="n">
        <v>0</v>
      </c>
      <c r="AC38" s="2" t="n">
        <f aca="false">IF(AC37&gt;AB38+AA38,AC37,AB38+AA38)</f>
        <v>138829.544311923</v>
      </c>
      <c r="AD38" s="2" t="n">
        <f aca="false">AC38*0.07</f>
        <v>9718.06810183464</v>
      </c>
      <c r="AE38" s="31" t="n">
        <f aca="false">AD38+AC38</f>
        <v>148547.612413758</v>
      </c>
      <c r="AF38" s="23" t="n">
        <f aca="false">IF(AC37*(1+$B$5)&lt;AH37, AH37, AC37*(1+$B$5))</f>
        <v>143638.331268746</v>
      </c>
      <c r="AG38" s="30" t="n">
        <v>0</v>
      </c>
      <c r="AH38" s="2" t="n">
        <f aca="false">IF(AH37&gt;AG38+AF38,AH37,AG38+AF38)</f>
        <v>143638.331268746</v>
      </c>
      <c r="AI38" s="2" t="n">
        <f aca="false">AH38*0.07</f>
        <v>10054.6831888122</v>
      </c>
      <c r="AJ38" s="31" t="n">
        <f aca="false">AI38+AH38</f>
        <v>153693.014457558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126434.937715287</v>
      </c>
      <c r="M39" s="30" t="n">
        <f aca="false">M38</f>
        <v>0</v>
      </c>
      <c r="N39" s="2" t="n">
        <f aca="false">N38</f>
        <v>126434.937715287</v>
      </c>
      <c r="O39" s="2" t="n">
        <f aca="false">O38</f>
        <v>8850.44564007011</v>
      </c>
      <c r="P39" s="31" t="n">
        <f aca="false">P38</f>
        <v>135285.383355357</v>
      </c>
      <c r="Q39" s="23" t="n">
        <f aca="false">IF(N38*(1+$B$2)&lt;S38, S38, N38*(1+$B$2))</f>
        <v>130227.985846746</v>
      </c>
      <c r="R39" s="30" t="n">
        <v>0</v>
      </c>
      <c r="S39" s="2" t="n">
        <f aca="false">IF(S38&gt;R39+Q39,S38,R39+Q39)</f>
        <v>130227.985846746</v>
      </c>
      <c r="T39" s="2" t="n">
        <f aca="false">S39*0.07</f>
        <v>9115.95900927221</v>
      </c>
      <c r="U39" s="31" t="n">
        <f aca="false">T39+S39</f>
        <v>139343.944856018</v>
      </c>
      <c r="V39" s="23" t="n">
        <f aca="false">IF(S38*(1+$B$3)&lt;X38, X38, S38*(1+$B$3))</f>
        <v>134134.825422148</v>
      </c>
      <c r="W39" s="30" t="n">
        <v>0</v>
      </c>
      <c r="X39" s="2" t="n">
        <f aca="false">IF(X38&gt;W39+V39,X38,W39+V39)</f>
        <v>134134.825422148</v>
      </c>
      <c r="Y39" s="2" t="n">
        <f aca="false">X39*0.07</f>
        <v>9389.43777955038</v>
      </c>
      <c r="Z39" s="31" t="n">
        <f aca="false">Y39+X39</f>
        <v>143524.263201699</v>
      </c>
      <c r="AA39" s="23" t="n">
        <f aca="false">IF(X38*(1+$B$4)&lt;AC38, AC38, X38*(1+$B$4))</f>
        <v>138829.544311923</v>
      </c>
      <c r="AB39" s="30" t="n">
        <v>0</v>
      </c>
      <c r="AC39" s="2" t="n">
        <f aca="false">IF(AC38&gt;AB39+AA39,AC38,AB39+AA39)</f>
        <v>138829.544311923</v>
      </c>
      <c r="AD39" s="2" t="n">
        <f aca="false">AC39*0.07</f>
        <v>9718.06810183464</v>
      </c>
      <c r="AE39" s="31" t="n">
        <f aca="false">AD39+AC39</f>
        <v>148547.612413758</v>
      </c>
      <c r="AF39" s="23" t="n">
        <f aca="false">IF(AC38*(1+$B$5)&lt;AH38, AH38, AC38*(1+$B$5))</f>
        <v>143688.578362841</v>
      </c>
      <c r="AG39" s="30" t="n">
        <v>0</v>
      </c>
      <c r="AH39" s="2" t="n">
        <f aca="false">IF(AH38&gt;AG39+AF39,AH38,AG39+AF39)</f>
        <v>143688.578362841</v>
      </c>
      <c r="AI39" s="2" t="n">
        <f aca="false">AH39*0.07</f>
        <v>10058.2004853989</v>
      </c>
      <c r="AJ39" s="31" t="n">
        <f aca="false">AI39+AH39</f>
        <v>153746.77884824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126434.937715287</v>
      </c>
      <c r="M40" s="30" t="n">
        <f aca="false">M39</f>
        <v>0</v>
      </c>
      <c r="N40" s="2" t="n">
        <f aca="false">N39</f>
        <v>126434.937715287</v>
      </c>
      <c r="O40" s="2" t="n">
        <f aca="false">O39</f>
        <v>8850.44564007011</v>
      </c>
      <c r="P40" s="31" t="n">
        <f aca="false">P39</f>
        <v>135285.383355357</v>
      </c>
      <c r="Q40" s="23" t="n">
        <f aca="false">Q39</f>
        <v>130227.985846746</v>
      </c>
      <c r="R40" s="30" t="n">
        <f aca="false">R39</f>
        <v>0</v>
      </c>
      <c r="S40" s="2" t="n">
        <f aca="false">S39</f>
        <v>130227.985846746</v>
      </c>
      <c r="T40" s="2" t="n">
        <f aca="false">T39</f>
        <v>9115.95900927221</v>
      </c>
      <c r="U40" s="31" t="n">
        <f aca="false">U39</f>
        <v>139343.944856018</v>
      </c>
      <c r="V40" s="23" t="n">
        <f aca="false">IF(S39*(1+$B$3)&lt;X39, X39, S39*(1+$B$3))</f>
        <v>134134.825422148</v>
      </c>
      <c r="W40" s="30" t="n">
        <v>0</v>
      </c>
      <c r="X40" s="2" t="n">
        <f aca="false">IF(X39&gt;W40+V40,X39,W40+V40)</f>
        <v>134134.825422148</v>
      </c>
      <c r="Y40" s="2" t="n">
        <f aca="false">X40*0.07</f>
        <v>9389.43777955038</v>
      </c>
      <c r="Z40" s="31" t="n">
        <f aca="false">Y40+X40</f>
        <v>143524.263201699</v>
      </c>
      <c r="AA40" s="23" t="n">
        <f aca="false">IF(X39*(1+$B$4)&lt;AC39, AC39, X39*(1+$B$4))</f>
        <v>138829.544311923</v>
      </c>
      <c r="AB40" s="30" t="n">
        <v>0</v>
      </c>
      <c r="AC40" s="2" t="n">
        <f aca="false">IF(AC39&gt;AB40+AA40,AC39,AB40+AA40)</f>
        <v>138829.544311923</v>
      </c>
      <c r="AD40" s="2" t="n">
        <f aca="false">AC40*0.07</f>
        <v>9718.06810183464</v>
      </c>
      <c r="AE40" s="31" t="n">
        <f aca="false">AD40+AC40</f>
        <v>148547.612413758</v>
      </c>
      <c r="AF40" s="23" t="n">
        <f aca="false">IF(AC39*(1+$B$5)&lt;AH39, AH39, AC39*(1+$B$5))</f>
        <v>143688.578362841</v>
      </c>
      <c r="AG40" s="30" t="n">
        <v>0</v>
      </c>
      <c r="AH40" s="2" t="n">
        <f aca="false">IF(AH39&gt;AG40+AF40,AH39,AG40+AF40)</f>
        <v>143688.578362841</v>
      </c>
      <c r="AI40" s="2" t="n">
        <f aca="false">AH40*0.07</f>
        <v>10058.2004853989</v>
      </c>
      <c r="AJ40" s="31" t="n">
        <f aca="false">AI40+AH40</f>
        <v>153746.77884824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138829.544311923</v>
      </c>
      <c r="AB41" s="34" t="n">
        <v>0</v>
      </c>
      <c r="AC41" s="28" t="n">
        <f aca="false">IF(AC40&gt;AB41+AA41,AC40,AB41+AA41)</f>
        <v>138829.544311923</v>
      </c>
      <c r="AD41" s="28" t="n">
        <f aca="false">AC41*0.07</f>
        <v>9718.06810183464</v>
      </c>
      <c r="AE41" s="35" t="n">
        <f aca="false">AD41+AC41</f>
        <v>148547.612413758</v>
      </c>
      <c r="AF41" s="23" t="n">
        <f aca="false">IF(AC40*(1+$B$5)&lt;AH40, AH40, AC40*(1+$B$5))</f>
        <v>143688.578362841</v>
      </c>
      <c r="AG41" s="30" t="n">
        <v>0</v>
      </c>
      <c r="AH41" s="2" t="n">
        <f aca="false">IF(AH40&gt;AG41+AF41,AH40,AG41+AF41)</f>
        <v>143688.578362841</v>
      </c>
      <c r="AI41" s="2" t="n">
        <f aca="false">AH41*0.07</f>
        <v>10058.2004853989</v>
      </c>
      <c r="AJ41" s="31" t="n">
        <f aca="false">AI41+AH41</f>
        <v>153746.77884824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143688.578362841</v>
      </c>
      <c r="AG42" s="34" t="n">
        <v>0</v>
      </c>
      <c r="AH42" s="28" t="n">
        <f aca="false">IF(AH41&gt;AG42+AF42,AH41,AG42+AF42)</f>
        <v>143688.578362841</v>
      </c>
      <c r="AI42" s="28" t="n">
        <f aca="false">AH42*0.07</f>
        <v>10058.2004853989</v>
      </c>
      <c r="AJ42" s="35" t="n">
        <f aca="false">AI42+AH42</f>
        <v>153746.77884824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pane xSplit="2" ySplit="10" topLeftCell="J11" activePane="bottomRight" state="frozen"/>
      <selection pane="topLeft" activeCell="A1" activeCellId="0" sqref="A1"/>
      <selection pane="topRight" activeCell="J1" activeCellId="0" sqref="J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68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21" t="s">
        <v>34</v>
      </c>
      <c r="M10" s="17" t="s">
        <v>27</v>
      </c>
      <c r="N10" s="18" t="s">
        <v>35</v>
      </c>
      <c r="O10" s="17" t="s">
        <v>30</v>
      </c>
      <c r="P10" s="19" t="s">
        <v>31</v>
      </c>
      <c r="Q10" s="21" t="s">
        <v>36</v>
      </c>
      <c r="R10" s="17" t="s">
        <v>27</v>
      </c>
      <c r="S10" s="18" t="s">
        <v>35</v>
      </c>
      <c r="T10" s="17" t="s">
        <v>30</v>
      </c>
      <c r="U10" s="19" t="s">
        <v>31</v>
      </c>
      <c r="V10" s="21" t="s">
        <v>37</v>
      </c>
      <c r="W10" s="17" t="s">
        <v>27</v>
      </c>
      <c r="X10" s="18" t="s">
        <v>35</v>
      </c>
      <c r="Y10" s="17" t="s">
        <v>30</v>
      </c>
      <c r="Z10" s="19" t="s">
        <v>31</v>
      </c>
      <c r="AA10" s="21" t="s">
        <v>38</v>
      </c>
      <c r="AB10" s="17" t="s">
        <v>27</v>
      </c>
      <c r="AC10" s="18" t="s">
        <v>35</v>
      </c>
      <c r="AD10" s="17" t="s">
        <v>30</v>
      </c>
      <c r="AE10" s="19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55245</v>
      </c>
      <c r="C11" s="2"/>
      <c r="D11" s="2" t="n">
        <f aca="false">+C11+B11</f>
        <v>55245</v>
      </c>
      <c r="E11" s="23" t="n">
        <v>56626</v>
      </c>
      <c r="F11" s="24"/>
      <c r="G11" s="2" t="n">
        <f aca="false">+E11+F11</f>
        <v>56626</v>
      </c>
      <c r="H11" s="2" t="n">
        <f aca="false">G11*0.07</f>
        <v>3963.82</v>
      </c>
      <c r="I11" s="25" t="n">
        <f aca="false">H11+G11</f>
        <v>60589.82</v>
      </c>
      <c r="J11" s="1" t="n">
        <v>1</v>
      </c>
      <c r="K11" s="1" t="n">
        <v>1</v>
      </c>
      <c r="L11" s="23" t="n">
        <f aca="false">E11*(1+$B$1)</f>
        <v>58324.78</v>
      </c>
      <c r="M11" s="2"/>
      <c r="N11" s="2" t="n">
        <f aca="false">M11+L11</f>
        <v>58324.78</v>
      </c>
      <c r="O11" s="2" t="n">
        <f aca="false">N11*0.07</f>
        <v>4082.7346</v>
      </c>
      <c r="P11" s="25" t="n">
        <f aca="false">O11+N11</f>
        <v>62407.5146</v>
      </c>
      <c r="Q11" s="23" t="n">
        <f aca="false">L11*(1+$B$2)</f>
        <v>60074.5234</v>
      </c>
      <c r="R11" s="24"/>
      <c r="S11" s="2" t="n">
        <f aca="false">R11+Q11</f>
        <v>60074.5234</v>
      </c>
      <c r="T11" s="2" t="n">
        <f aca="false">S11*0.07</f>
        <v>4205.216638</v>
      </c>
      <c r="U11" s="25" t="n">
        <f aca="false">T11+S11</f>
        <v>64279.740038</v>
      </c>
      <c r="V11" s="23" t="n">
        <f aca="false">Q11*(1+$B$3)</f>
        <v>61876.759102</v>
      </c>
      <c r="W11" s="24"/>
      <c r="X11" s="2" t="n">
        <f aca="false">W11+V11</f>
        <v>61876.759102</v>
      </c>
      <c r="Y11" s="2" t="n">
        <f aca="false">X11*0.07</f>
        <v>4331.37313714</v>
      </c>
      <c r="Z11" s="25" t="n">
        <f aca="false">Y11+X11</f>
        <v>66208.13223914</v>
      </c>
      <c r="AA11" s="23" t="n">
        <f aca="false">V11*(1+$B$4)</f>
        <v>64042.44567057</v>
      </c>
      <c r="AB11" s="24"/>
      <c r="AC11" s="2" t="n">
        <f aca="false">AB11+AA11</f>
        <v>64042.44567057</v>
      </c>
      <c r="AD11" s="2" t="n">
        <f aca="false">AC11*0.07</f>
        <v>4482.9711969399</v>
      </c>
      <c r="AE11" s="25" t="n">
        <f aca="false">AD11+AC11</f>
        <v>68525.4168675099</v>
      </c>
      <c r="AF11" s="23" t="n">
        <f aca="false">AA11*(1+$B$5)</f>
        <v>66283.9312690399</v>
      </c>
      <c r="AG11" s="24"/>
      <c r="AH11" s="2" t="n">
        <f aca="false">AG11+AF11</f>
        <v>66283.9312690399</v>
      </c>
      <c r="AI11" s="2" t="n">
        <f aca="false">AH11*0.07</f>
        <v>4639.8751888328</v>
      </c>
      <c r="AJ11" s="25" t="n">
        <f aca="false">AI11+AH11</f>
        <v>70923.8064578727</v>
      </c>
    </row>
    <row r="12" customFormat="false" ht="15" hidden="false" customHeight="false" outlineLevel="0" collapsed="false">
      <c r="A12" s="1" t="n">
        <v>2</v>
      </c>
      <c r="B12" s="2" t="n">
        <v>55245</v>
      </c>
      <c r="C12" s="2" t="n">
        <v>935</v>
      </c>
      <c r="D12" s="2" t="n">
        <f aca="false">+C12+B12</f>
        <v>56180</v>
      </c>
      <c r="E12" s="23" t="n">
        <f aca="false">D11*(1+$B$6)</f>
        <v>56626.125</v>
      </c>
      <c r="F12" s="2" t="n">
        <f aca="false">C12</f>
        <v>935</v>
      </c>
      <c r="G12" s="2" t="n">
        <f aca="false">+E12+F12</f>
        <v>57561.125</v>
      </c>
      <c r="H12" s="2" t="n">
        <f aca="false">G12*0.07</f>
        <v>4029.27875</v>
      </c>
      <c r="I12" s="25" t="n">
        <f aca="false">H12+G12</f>
        <v>61590.40375</v>
      </c>
      <c r="J12" s="1" t="n">
        <v>2</v>
      </c>
      <c r="K12" s="1" t="n">
        <v>2</v>
      </c>
      <c r="L12" s="23" t="n">
        <f aca="false">G11*(1+$B$1)</f>
        <v>58324.78</v>
      </c>
      <c r="M12" s="2" t="n">
        <f aca="false">F12*(1+$B$7)</f>
        <v>935</v>
      </c>
      <c r="N12" s="2" t="n">
        <f aca="false">IF(N11&gt;M12+L12, N11, M12+L12)</f>
        <v>59259.78</v>
      </c>
      <c r="O12" s="2" t="n">
        <f aca="false">N12*0.07</f>
        <v>4148.1846</v>
      </c>
      <c r="P12" s="25" t="n">
        <f aca="false">O12+N12</f>
        <v>63407.9646</v>
      </c>
      <c r="Q12" s="23" t="n">
        <f aca="false">N11*(1+$B$2)</f>
        <v>60074.5234</v>
      </c>
      <c r="R12" s="2" t="n">
        <f aca="false">M12*(1+$B$7)</f>
        <v>935</v>
      </c>
      <c r="S12" s="2" t="n">
        <f aca="false">IF(S11&gt;R12+Q12,S11,R12+Q12)</f>
        <v>61009.5234</v>
      </c>
      <c r="T12" s="2" t="n">
        <f aca="false">S12*0.07</f>
        <v>4270.666638</v>
      </c>
      <c r="U12" s="25" t="n">
        <f aca="false">T12+S12</f>
        <v>65280.190038</v>
      </c>
      <c r="V12" s="23" t="n">
        <f aca="false">S11*(1+$B$3)</f>
        <v>61876.759102</v>
      </c>
      <c r="W12" s="2" t="n">
        <f aca="false">R12*(1+$B$7)</f>
        <v>935</v>
      </c>
      <c r="X12" s="2" t="n">
        <f aca="false">IF(X11&gt;W12+V12,X11,W12+V12)</f>
        <v>62811.759102</v>
      </c>
      <c r="Y12" s="2" t="n">
        <f aca="false">X12*0.07</f>
        <v>4396.82313714</v>
      </c>
      <c r="Z12" s="25" t="n">
        <f aca="false">Y12+X12</f>
        <v>67208.58223914</v>
      </c>
      <c r="AA12" s="23" t="n">
        <f aca="false">X11*(1+$B$4)</f>
        <v>64042.44567057</v>
      </c>
      <c r="AB12" s="2" t="n">
        <f aca="false">W12*(1+$B$7)</f>
        <v>935</v>
      </c>
      <c r="AC12" s="2" t="n">
        <f aca="false">IF(AC11&gt;AB12+AA12,AC11,AB12+AA12)</f>
        <v>64977.44567057</v>
      </c>
      <c r="AD12" s="2" t="n">
        <f aca="false">AC12*0.07</f>
        <v>4548.4211969399</v>
      </c>
      <c r="AE12" s="25" t="n">
        <f aca="false">AD12+AC12</f>
        <v>69525.8668675099</v>
      </c>
      <c r="AF12" s="23" t="n">
        <f aca="false">AC11*(1+$B$5)</f>
        <v>66283.9312690399</v>
      </c>
      <c r="AG12" s="2" t="n">
        <f aca="false">AB12*(1+$B$7)</f>
        <v>935</v>
      </c>
      <c r="AH12" s="2" t="n">
        <f aca="false">IF(AH11&gt;AG12+AF12,AH11,AG12+AF12)</f>
        <v>67218.9312690399</v>
      </c>
      <c r="AI12" s="2" t="n">
        <f aca="false">AH12*0.07</f>
        <v>4705.3251888328</v>
      </c>
      <c r="AJ12" s="25" t="n">
        <f aca="false">AI12+AH12</f>
        <v>71924.2564578727</v>
      </c>
    </row>
    <row r="13" customFormat="false" ht="15" hidden="false" customHeight="false" outlineLevel="0" collapsed="false">
      <c r="A13" s="1" t="n">
        <v>3</v>
      </c>
      <c r="B13" s="2" t="n">
        <v>56198</v>
      </c>
      <c r="C13" s="2" t="n">
        <v>1122</v>
      </c>
      <c r="D13" s="2" t="n">
        <f aca="false">+C13+B13</f>
        <v>57320</v>
      </c>
      <c r="E13" s="23" t="n">
        <f aca="false">D12*(1+$B$6)</f>
        <v>57584.5</v>
      </c>
      <c r="F13" s="2" t="n">
        <f aca="false">C13</f>
        <v>1122</v>
      </c>
      <c r="G13" s="2" t="n">
        <f aca="false">+E13+F13</f>
        <v>58706.5</v>
      </c>
      <c r="H13" s="2" t="n">
        <f aca="false">G13*0.07</f>
        <v>4109.455</v>
      </c>
      <c r="I13" s="25" t="n">
        <f aca="false">H13+G13</f>
        <v>62815.955</v>
      </c>
      <c r="J13" s="1" t="n">
        <v>3</v>
      </c>
      <c r="K13" s="1" t="n">
        <v>3</v>
      </c>
      <c r="L13" s="23" t="n">
        <f aca="false">G12*(1+$B$1)</f>
        <v>59287.95875</v>
      </c>
      <c r="M13" s="2" t="n">
        <f aca="false">F13*(1+$B$7)</f>
        <v>1122</v>
      </c>
      <c r="N13" s="2" t="n">
        <f aca="false">IF(N12&gt;M13+L13, N12, M13+L13)</f>
        <v>60409.95875</v>
      </c>
      <c r="O13" s="2" t="n">
        <f aca="false">N13*0.07</f>
        <v>4228.6971125</v>
      </c>
      <c r="P13" s="25" t="n">
        <f aca="false">O13+N13</f>
        <v>64638.6558625</v>
      </c>
      <c r="Q13" s="23" t="n">
        <f aca="false">N12*(1+$B$2)</f>
        <v>61037.5734</v>
      </c>
      <c r="R13" s="2" t="n">
        <f aca="false">M13*(1+$B$7)</f>
        <v>1122</v>
      </c>
      <c r="S13" s="2" t="n">
        <f aca="false">IF(S12&gt;R13+Q13,S12,R13+Q13)</f>
        <v>62159.5734</v>
      </c>
      <c r="T13" s="2" t="n">
        <f aca="false">S13*0.07</f>
        <v>4351.170138</v>
      </c>
      <c r="U13" s="25" t="n">
        <f aca="false">T13+S13</f>
        <v>66510.743538</v>
      </c>
      <c r="V13" s="23" t="n">
        <f aca="false">S12*(1+$B$3)</f>
        <v>62839.809102</v>
      </c>
      <c r="W13" s="2" t="n">
        <f aca="false">R13*(1+$B$7)</f>
        <v>1122</v>
      </c>
      <c r="X13" s="2" t="n">
        <f aca="false">IF(X12&gt;W13+V13,X12,W13+V13)</f>
        <v>63961.809102</v>
      </c>
      <c r="Y13" s="2" t="n">
        <f aca="false">X13*0.07</f>
        <v>4477.32663714</v>
      </c>
      <c r="Z13" s="25" t="n">
        <f aca="false">Y13+X13</f>
        <v>68439.13573914</v>
      </c>
      <c r="AA13" s="23" t="n">
        <f aca="false">X12*(1+$B$4)</f>
        <v>65010.17067057</v>
      </c>
      <c r="AB13" s="2" t="n">
        <f aca="false">W13*(1+$B$7)</f>
        <v>1122</v>
      </c>
      <c r="AC13" s="2" t="n">
        <f aca="false">IF(AC12&gt;AB13+AA13,AC12,AB13+AA13)</f>
        <v>66132.17067057</v>
      </c>
      <c r="AD13" s="2" t="n">
        <f aca="false">AC13*0.07</f>
        <v>4629.2519469399</v>
      </c>
      <c r="AE13" s="25" t="n">
        <f aca="false">AD13+AC13</f>
        <v>70761.4226175099</v>
      </c>
      <c r="AF13" s="23" t="n">
        <f aca="false">AC12*(1+$B$5)</f>
        <v>67251.6562690399</v>
      </c>
      <c r="AG13" s="2" t="n">
        <f aca="false">AB13*(1+$B$7)</f>
        <v>1122</v>
      </c>
      <c r="AH13" s="2" t="n">
        <f aca="false">IF(AH12&gt;AG13+AF13,AH12,AG13+AF13)</f>
        <v>68373.6562690399</v>
      </c>
      <c r="AI13" s="2" t="n">
        <f aca="false">AH13*0.07</f>
        <v>4786.1559388328</v>
      </c>
      <c r="AJ13" s="25" t="n">
        <f aca="false">AI13+AH13</f>
        <v>73159.8122078727</v>
      </c>
    </row>
    <row r="14" customFormat="false" ht="15" hidden="false" customHeight="false" outlineLevel="0" collapsed="false">
      <c r="A14" s="1" t="n">
        <v>4</v>
      </c>
      <c r="B14" s="2" t="n">
        <v>57342</v>
      </c>
      <c r="C14" s="2" t="n">
        <v>1215</v>
      </c>
      <c r="D14" s="2" t="n">
        <f aca="false">+C14+B14</f>
        <v>58557</v>
      </c>
      <c r="E14" s="23" t="n">
        <f aca="false">D13*(1+$B$6)</f>
        <v>58753</v>
      </c>
      <c r="F14" s="2" t="n">
        <f aca="false">C14</f>
        <v>1215</v>
      </c>
      <c r="G14" s="2" t="n">
        <f aca="false">+E14+F14</f>
        <v>59968</v>
      </c>
      <c r="H14" s="2" t="n">
        <f aca="false">G14*0.07</f>
        <v>4197.76</v>
      </c>
      <c r="I14" s="25" t="n">
        <f aca="false">H14+G14</f>
        <v>64165.76</v>
      </c>
      <c r="J14" s="1" t="n">
        <v>4</v>
      </c>
      <c r="K14" s="1" t="n">
        <v>4</v>
      </c>
      <c r="L14" s="23" t="n">
        <f aca="false">G13*(1+$B$1)</f>
        <v>60467.695</v>
      </c>
      <c r="M14" s="2" t="n">
        <f aca="false">F14*(1+$B$7)</f>
        <v>1215</v>
      </c>
      <c r="N14" s="2" t="n">
        <f aca="false">IF(N13&gt;M14+L14, N13, M14+L14)</f>
        <v>61682.695</v>
      </c>
      <c r="O14" s="2" t="n">
        <f aca="false">N14*0.07</f>
        <v>4317.78865</v>
      </c>
      <c r="P14" s="25" t="n">
        <f aca="false">O14+N14</f>
        <v>66000.48365</v>
      </c>
      <c r="Q14" s="23" t="n">
        <f aca="false">N13*(1+$B$2)</f>
        <v>62222.2575125</v>
      </c>
      <c r="R14" s="2" t="n">
        <f aca="false">M14*(1+$B$7)</f>
        <v>1215</v>
      </c>
      <c r="S14" s="2" t="n">
        <f aca="false">IF(S13&gt;R14+Q14,S13,R14+Q14)</f>
        <v>63437.2575125</v>
      </c>
      <c r="T14" s="2" t="n">
        <f aca="false">S14*0.07</f>
        <v>4440.608025875</v>
      </c>
      <c r="U14" s="25" t="n">
        <f aca="false">T14+S14</f>
        <v>67877.865538375</v>
      </c>
      <c r="V14" s="23" t="n">
        <f aca="false">S13*(1+$B$3)</f>
        <v>64024.360602</v>
      </c>
      <c r="W14" s="2" t="n">
        <f aca="false">R14*(1+$B$7)</f>
        <v>1215</v>
      </c>
      <c r="X14" s="2" t="n">
        <f aca="false">IF(X13&gt;W14+V14,X13,W14+V14)</f>
        <v>65239.360602</v>
      </c>
      <c r="Y14" s="2" t="n">
        <f aca="false">X14*0.07</f>
        <v>4566.75524214</v>
      </c>
      <c r="Z14" s="25" t="n">
        <f aca="false">Y14+X14</f>
        <v>69806.11584414</v>
      </c>
      <c r="AA14" s="23" t="n">
        <f aca="false">X13*(1+$B$4)</f>
        <v>66200.47242057</v>
      </c>
      <c r="AB14" s="2" t="n">
        <f aca="false">W14*(1+$B$7)</f>
        <v>1215</v>
      </c>
      <c r="AC14" s="2" t="n">
        <f aca="false">IF(AC13&gt;AB14+AA14,AC13,AB14+AA14)</f>
        <v>67415.47242057</v>
      </c>
      <c r="AD14" s="2" t="n">
        <f aca="false">AC14*0.07</f>
        <v>4719.0830694399</v>
      </c>
      <c r="AE14" s="25" t="n">
        <f aca="false">AD14+AC14</f>
        <v>72134.5554900099</v>
      </c>
      <c r="AF14" s="23" t="n">
        <f aca="false">AC13*(1+$B$5)</f>
        <v>68446.7966440399</v>
      </c>
      <c r="AG14" s="2" t="n">
        <f aca="false">AB14*(1+$B$7)</f>
        <v>1215</v>
      </c>
      <c r="AH14" s="2" t="n">
        <f aca="false">IF(AH13&gt;AG14+AF14,AH13,AG14+AF14)</f>
        <v>69661.7966440399</v>
      </c>
      <c r="AI14" s="2" t="n">
        <f aca="false">AH14*0.07</f>
        <v>4876.3257650828</v>
      </c>
      <c r="AJ14" s="25" t="n">
        <f aca="false">AI14+AH14</f>
        <v>74538.1224091227</v>
      </c>
    </row>
    <row r="15" customFormat="false" ht="15" hidden="false" customHeight="false" outlineLevel="0" collapsed="false">
      <c r="A15" s="1" t="n">
        <v>5</v>
      </c>
      <c r="B15" s="2" t="n">
        <v>58581</v>
      </c>
      <c r="C15" s="2" t="n">
        <v>1963</v>
      </c>
      <c r="D15" s="2" t="n">
        <f aca="false">+C15+B15</f>
        <v>60544</v>
      </c>
      <c r="E15" s="23" t="n">
        <f aca="false">D14*(1+$B$6)</f>
        <v>60020.925</v>
      </c>
      <c r="F15" s="2" t="n">
        <f aca="false">C15</f>
        <v>1963</v>
      </c>
      <c r="G15" s="2" t="n">
        <f aca="false">+E15+F15</f>
        <v>61983.925</v>
      </c>
      <c r="H15" s="2" t="n">
        <f aca="false">G15*0.07</f>
        <v>4338.87475</v>
      </c>
      <c r="I15" s="25" t="n">
        <f aca="false">H15+G15</f>
        <v>66322.79975</v>
      </c>
      <c r="J15" s="1" t="n">
        <v>5</v>
      </c>
      <c r="K15" s="1" t="n">
        <v>5</v>
      </c>
      <c r="L15" s="23" t="n">
        <f aca="false">G14*(1+$B$1)</f>
        <v>61767.04</v>
      </c>
      <c r="M15" s="2" t="n">
        <f aca="false">F15*(1+$B$7)</f>
        <v>1963</v>
      </c>
      <c r="N15" s="2" t="n">
        <f aca="false">IF(N14&gt;M15+L15, N14, M15+L15)</f>
        <v>63730.04</v>
      </c>
      <c r="O15" s="2" t="n">
        <f aca="false">N15*0.07</f>
        <v>4461.1028</v>
      </c>
      <c r="P15" s="25" t="n">
        <f aca="false">O15+N15</f>
        <v>68191.1428</v>
      </c>
      <c r="Q15" s="23" t="n">
        <f aca="false">N14*(1+$B$2)</f>
        <v>63533.17585</v>
      </c>
      <c r="R15" s="2" t="n">
        <f aca="false">M15*(1+$B$7)</f>
        <v>1963</v>
      </c>
      <c r="S15" s="2" t="n">
        <f aca="false">IF(S14&gt;R15+Q15,S14,R15+Q15)</f>
        <v>65496.17585</v>
      </c>
      <c r="T15" s="2" t="n">
        <f aca="false">S15*0.07</f>
        <v>4584.7323095</v>
      </c>
      <c r="U15" s="25" t="n">
        <f aca="false">T15+S15</f>
        <v>70080.9081595</v>
      </c>
      <c r="V15" s="23" t="n">
        <f aca="false">S14*(1+$B$3)</f>
        <v>65340.375237875</v>
      </c>
      <c r="W15" s="2" t="n">
        <f aca="false">R15*(1+$B$7)</f>
        <v>1963</v>
      </c>
      <c r="X15" s="2" t="n">
        <f aca="false">IF(X14&gt;W15+V15,X14,W15+V15)</f>
        <v>67303.375237875</v>
      </c>
      <c r="Y15" s="2" t="n">
        <f aca="false">X15*0.07</f>
        <v>4711.23626665125</v>
      </c>
      <c r="Z15" s="25" t="n">
        <f aca="false">Y15+X15</f>
        <v>72014.6115045262</v>
      </c>
      <c r="AA15" s="23" t="n">
        <f aca="false">X14*(1+$B$4)</f>
        <v>67522.73822307</v>
      </c>
      <c r="AB15" s="2" t="n">
        <f aca="false">W15*(1+$B$7)</f>
        <v>1963</v>
      </c>
      <c r="AC15" s="2" t="n">
        <f aca="false">IF(AC14&gt;AB15+AA15,AC14,AB15+AA15)</f>
        <v>69485.73822307</v>
      </c>
      <c r="AD15" s="2" t="n">
        <f aca="false">AC15*0.07</f>
        <v>4864.0016756149</v>
      </c>
      <c r="AE15" s="25" t="n">
        <f aca="false">AD15+AC15</f>
        <v>74349.7398986849</v>
      </c>
      <c r="AF15" s="23" t="n">
        <f aca="false">AC14*(1+$B$5)</f>
        <v>69775.0139552899</v>
      </c>
      <c r="AG15" s="2" t="n">
        <f aca="false">AB15*(1+$B$7)</f>
        <v>1963</v>
      </c>
      <c r="AH15" s="2" t="n">
        <f aca="false">IF(AH14&gt;AG15+AF15,AH14,AG15+AF15)</f>
        <v>71738.0139552899</v>
      </c>
      <c r="AI15" s="2" t="n">
        <f aca="false">AH15*0.07</f>
        <v>5021.6609768703</v>
      </c>
      <c r="AJ15" s="25" t="n">
        <f aca="false">AI15+AH15</f>
        <v>76759.6749321602</v>
      </c>
    </row>
    <row r="16" customFormat="false" ht="15" hidden="false" customHeight="false" outlineLevel="0" collapsed="false">
      <c r="A16" s="1" t="n">
        <v>6</v>
      </c>
      <c r="B16" s="2" t="n">
        <v>60602</v>
      </c>
      <c r="C16" s="2" t="n">
        <v>2430</v>
      </c>
      <c r="D16" s="2" t="n">
        <f aca="false">+C16+B16</f>
        <v>63032</v>
      </c>
      <c r="E16" s="23" t="n">
        <f aca="false">D15*(1+$B$6)</f>
        <v>62057.6</v>
      </c>
      <c r="F16" s="2" t="n">
        <f aca="false">C16</f>
        <v>2430</v>
      </c>
      <c r="G16" s="2" t="n">
        <f aca="false">+E16+F16</f>
        <v>64487.6</v>
      </c>
      <c r="H16" s="2" t="n">
        <f aca="false">G16*0.07</f>
        <v>4514.132</v>
      </c>
      <c r="I16" s="25" t="n">
        <f aca="false">H16+G16</f>
        <v>69001.732</v>
      </c>
      <c r="J16" s="1" t="n">
        <v>6</v>
      </c>
      <c r="K16" s="1" t="n">
        <v>6</v>
      </c>
      <c r="L16" s="23" t="n">
        <f aca="false">G15*(1+$B$1)</f>
        <v>63843.44275</v>
      </c>
      <c r="M16" s="2" t="n">
        <f aca="false">F16*(1+$B$7)</f>
        <v>2430</v>
      </c>
      <c r="N16" s="2" t="n">
        <f aca="false">IF(N15&gt;M16+L16, N15, M16+L16)</f>
        <v>66273.44275</v>
      </c>
      <c r="O16" s="2" t="n">
        <f aca="false">N16*0.07</f>
        <v>4639.1409925</v>
      </c>
      <c r="P16" s="25" t="n">
        <f aca="false">O16+N16</f>
        <v>70912.5837425</v>
      </c>
      <c r="Q16" s="23" t="n">
        <f aca="false">N15*(1+$B$2)</f>
        <v>65641.9412</v>
      </c>
      <c r="R16" s="2" t="n">
        <f aca="false">M16*(1+$B$7)</f>
        <v>2430</v>
      </c>
      <c r="S16" s="2" t="n">
        <f aca="false">IF(S15&gt;R16+Q16,S15,R16+Q16)</f>
        <v>68071.9412</v>
      </c>
      <c r="T16" s="2" t="n">
        <f aca="false">S16*0.07</f>
        <v>4765.035884</v>
      </c>
      <c r="U16" s="25" t="n">
        <f aca="false">T16+S16</f>
        <v>72836.977084</v>
      </c>
      <c r="V16" s="23" t="n">
        <f aca="false">S15*(1+$B$3)</f>
        <v>67461.0611255</v>
      </c>
      <c r="W16" s="2" t="n">
        <f aca="false">R16*(1+$B$7)</f>
        <v>2430</v>
      </c>
      <c r="X16" s="2" t="n">
        <f aca="false">IF(X15&gt;W16+V16,X15,W16+V16)</f>
        <v>69891.0611255</v>
      </c>
      <c r="Y16" s="2" t="n">
        <f aca="false">X16*0.07</f>
        <v>4892.374278785</v>
      </c>
      <c r="Z16" s="25" t="n">
        <f aca="false">Y16+X16</f>
        <v>74783.435404285</v>
      </c>
      <c r="AA16" s="23" t="n">
        <f aca="false">X15*(1+$B$4)</f>
        <v>69658.9933712006</v>
      </c>
      <c r="AB16" s="2" t="n">
        <f aca="false">W16*(1+$B$7)</f>
        <v>2430</v>
      </c>
      <c r="AC16" s="2" t="n">
        <f aca="false">IF(AC15&gt;AB16+AA16,AC15,AB16+AA16)</f>
        <v>72088.9933712006</v>
      </c>
      <c r="AD16" s="2" t="n">
        <f aca="false">AC16*0.07</f>
        <v>5046.22953598404</v>
      </c>
      <c r="AE16" s="25" t="n">
        <f aca="false">AD16+AC16</f>
        <v>77135.2229071847</v>
      </c>
      <c r="AF16" s="23" t="n">
        <f aca="false">AC15*(1+$B$5)</f>
        <v>71917.7390608775</v>
      </c>
      <c r="AG16" s="2" t="n">
        <f aca="false">AB16*(1+$B$7)</f>
        <v>2430</v>
      </c>
      <c r="AH16" s="2" t="n">
        <f aca="false">IF(AH15&gt;AG16+AF16,AH15,AG16+AF16)</f>
        <v>74347.7390608774</v>
      </c>
      <c r="AI16" s="2" t="n">
        <f aca="false">AH16*0.07</f>
        <v>5204.34173426142</v>
      </c>
      <c r="AJ16" s="25" t="n">
        <f aca="false">AI16+AH16</f>
        <v>79552.0807951389</v>
      </c>
    </row>
    <row r="17" customFormat="false" ht="15" hidden="false" customHeight="false" outlineLevel="0" collapsed="false">
      <c r="A17" s="1" t="n">
        <v>7</v>
      </c>
      <c r="B17" s="2" t="n">
        <v>63123</v>
      </c>
      <c r="C17" s="2" t="n">
        <v>2570</v>
      </c>
      <c r="D17" s="2" t="n">
        <f aca="false">+C17+B17</f>
        <v>65693</v>
      </c>
      <c r="E17" s="23" t="n">
        <f aca="false">D16*(1+$B$6)</f>
        <v>64607.8</v>
      </c>
      <c r="F17" s="2" t="n">
        <f aca="false">C17</f>
        <v>2570</v>
      </c>
      <c r="G17" s="2" t="n">
        <f aca="false">+E17+F17</f>
        <v>67177.8</v>
      </c>
      <c r="H17" s="2" t="n">
        <f aca="false">G17*0.07</f>
        <v>4702.446</v>
      </c>
      <c r="I17" s="25" t="n">
        <f aca="false">H17+G17</f>
        <v>71880.246</v>
      </c>
      <c r="J17" s="1" t="n">
        <v>7</v>
      </c>
      <c r="K17" s="1" t="n">
        <v>7</v>
      </c>
      <c r="L17" s="23" t="n">
        <f aca="false">G16*(1+$B$1)</f>
        <v>66422.228</v>
      </c>
      <c r="M17" s="2" t="n">
        <f aca="false">F17*(1+$B$7)</f>
        <v>2570</v>
      </c>
      <c r="N17" s="2" t="n">
        <f aca="false">IF(N16&gt;M17+L17, N16, M17+L17)</f>
        <v>68992.228</v>
      </c>
      <c r="O17" s="2" t="n">
        <f aca="false">N17*0.07</f>
        <v>4829.45596</v>
      </c>
      <c r="P17" s="25" t="n">
        <f aca="false">O17+N17</f>
        <v>73821.68396</v>
      </c>
      <c r="Q17" s="23" t="n">
        <f aca="false">N16*(1+$B$2)</f>
        <v>68261.6460325</v>
      </c>
      <c r="R17" s="2" t="n">
        <f aca="false">M17*(1+$B$7)</f>
        <v>2570</v>
      </c>
      <c r="S17" s="2" t="n">
        <f aca="false">IF(S16&gt;R17+Q17,S16,R17+Q17)</f>
        <v>70831.6460325</v>
      </c>
      <c r="T17" s="2" t="n">
        <f aca="false">S17*0.07</f>
        <v>4958.215222275</v>
      </c>
      <c r="U17" s="25" t="n">
        <f aca="false">T17+S17</f>
        <v>75789.861254775</v>
      </c>
      <c r="V17" s="23" t="n">
        <f aca="false">S16*(1+$B$3)</f>
        <v>70114.099436</v>
      </c>
      <c r="W17" s="2" t="n">
        <f aca="false">R17*(1+$B$7)</f>
        <v>2570</v>
      </c>
      <c r="X17" s="2" t="n">
        <f aca="false">IF(X16&gt;W17+V17,X16,W17+V17)</f>
        <v>72684.099436</v>
      </c>
      <c r="Y17" s="2" t="n">
        <f aca="false">X17*0.07</f>
        <v>5087.88696052</v>
      </c>
      <c r="Z17" s="25" t="n">
        <f aca="false">Y17+X17</f>
        <v>77771.98639652</v>
      </c>
      <c r="AA17" s="23" t="n">
        <f aca="false">X16*(1+$B$4)</f>
        <v>72337.2482648925</v>
      </c>
      <c r="AB17" s="2" t="n">
        <f aca="false">W17*(1+$B$7)</f>
        <v>2570</v>
      </c>
      <c r="AC17" s="2" t="n">
        <f aca="false">IF(AC16&gt;AB17+AA17,AC16,AB17+AA17)</f>
        <v>74907.2482648925</v>
      </c>
      <c r="AD17" s="2" t="n">
        <f aca="false">AC17*0.07</f>
        <v>5243.50737854248</v>
      </c>
      <c r="AE17" s="25" t="n">
        <f aca="false">AD17+AC17</f>
        <v>80150.755643435</v>
      </c>
      <c r="AF17" s="23" t="n">
        <f aca="false">AC16*(1+$B$5)</f>
        <v>74612.1081391926</v>
      </c>
      <c r="AG17" s="2" t="n">
        <f aca="false">AB17*(1+$B$7)</f>
        <v>2570</v>
      </c>
      <c r="AH17" s="2" t="n">
        <f aca="false">IF(AH16&gt;AG17+AF17,AH16,AG17+AF17)</f>
        <v>77182.1081391926</v>
      </c>
      <c r="AI17" s="2" t="n">
        <f aca="false">AH17*0.07</f>
        <v>5402.74756974349</v>
      </c>
      <c r="AJ17" s="25" t="n">
        <f aca="false">AI17+AH17</f>
        <v>82584.8557089361</v>
      </c>
    </row>
    <row r="18" customFormat="false" ht="15" hidden="false" customHeight="false" outlineLevel="0" collapsed="false">
      <c r="A18" s="1" t="n">
        <v>8</v>
      </c>
      <c r="B18" s="2" t="n">
        <v>67485</v>
      </c>
      <c r="C18" s="2" t="n">
        <v>2570</v>
      </c>
      <c r="D18" s="2" t="n">
        <f aca="false">+C18+B18</f>
        <v>70055</v>
      </c>
      <c r="E18" s="23" t="n">
        <f aca="false">D17*(1+$B$6)</f>
        <v>67335.325</v>
      </c>
      <c r="F18" s="2" t="n">
        <f aca="false">C18</f>
        <v>2570</v>
      </c>
      <c r="G18" s="2" t="n">
        <f aca="false">+E18+F18</f>
        <v>69905.325</v>
      </c>
      <c r="H18" s="2" t="n">
        <f aca="false">G18*0.07</f>
        <v>4893.37275</v>
      </c>
      <c r="I18" s="25" t="n">
        <f aca="false">H18+G18</f>
        <v>74798.69775</v>
      </c>
      <c r="J18" s="1" t="n">
        <v>8</v>
      </c>
      <c r="K18" s="1" t="n">
        <v>8</v>
      </c>
      <c r="L18" s="23" t="n">
        <f aca="false">G17*(1+$B$1)</f>
        <v>69193.134</v>
      </c>
      <c r="M18" s="2" t="n">
        <f aca="false">F18*(1+$B$7)</f>
        <v>2570</v>
      </c>
      <c r="N18" s="2" t="n">
        <f aca="false">IF(N17&gt;M18+L18, N17, M18+L18)</f>
        <v>71763.134</v>
      </c>
      <c r="O18" s="2" t="n">
        <f aca="false">N18*0.07</f>
        <v>5023.41938</v>
      </c>
      <c r="P18" s="25" t="n">
        <f aca="false">O18+N18</f>
        <v>76786.55338</v>
      </c>
      <c r="Q18" s="23" t="n">
        <f aca="false">N17*(1+$B$2)</f>
        <v>71061.99484</v>
      </c>
      <c r="R18" s="2" t="n">
        <f aca="false">M18*(1+$B$7)</f>
        <v>2570</v>
      </c>
      <c r="S18" s="2" t="n">
        <f aca="false">IF(S17&gt;R18+Q18,S17,R18+Q18)</f>
        <v>73631.99484</v>
      </c>
      <c r="T18" s="2" t="n">
        <f aca="false">S18*0.07</f>
        <v>5154.2396388</v>
      </c>
      <c r="U18" s="25" t="n">
        <f aca="false">T18+S18</f>
        <v>78786.2344788</v>
      </c>
      <c r="V18" s="23" t="n">
        <f aca="false">S17*(1+$B$3)</f>
        <v>72956.595413475</v>
      </c>
      <c r="W18" s="2" t="n">
        <f aca="false">R18*(1+$B$7)</f>
        <v>2570</v>
      </c>
      <c r="X18" s="2" t="n">
        <f aca="false">IF(X17&gt;W18+V18,X17,W18+V18)</f>
        <v>75526.595413475</v>
      </c>
      <c r="Y18" s="2" t="n">
        <f aca="false">X18*0.07</f>
        <v>5286.86167894325</v>
      </c>
      <c r="Z18" s="25" t="n">
        <f aca="false">Y18+X18</f>
        <v>80813.4570924183</v>
      </c>
      <c r="AA18" s="23" t="n">
        <f aca="false">X17*(1+$B$4)</f>
        <v>75228.04291626</v>
      </c>
      <c r="AB18" s="2" t="n">
        <f aca="false">W18*(1+$B$7)</f>
        <v>2570</v>
      </c>
      <c r="AC18" s="2" t="n">
        <f aca="false">IF(AC17&gt;AB18+AA18,AC17,AB18+AA18)</f>
        <v>77798.04291626</v>
      </c>
      <c r="AD18" s="2" t="n">
        <f aca="false">AC18*0.07</f>
        <v>5445.8630041382</v>
      </c>
      <c r="AE18" s="25" t="n">
        <f aca="false">AD18+AC18</f>
        <v>83243.9059203982</v>
      </c>
      <c r="AF18" s="23" t="n">
        <f aca="false">AC17*(1+$B$5)</f>
        <v>77529.0019541637</v>
      </c>
      <c r="AG18" s="2" t="n">
        <f aca="false">AB18*(1+$B$7)</f>
        <v>2570</v>
      </c>
      <c r="AH18" s="2" t="n">
        <f aca="false">IF(AH17&gt;AG18+AF18,AH17,AG18+AF18)</f>
        <v>80099.0019541637</v>
      </c>
      <c r="AI18" s="2" t="n">
        <f aca="false">AH18*0.07</f>
        <v>5606.93013679146</v>
      </c>
      <c r="AJ18" s="25" t="n">
        <f aca="false">AI18+AH18</f>
        <v>85705.9320909552</v>
      </c>
    </row>
    <row r="19" customFormat="false" ht="15" hidden="false" customHeight="false" outlineLevel="0" collapsed="false">
      <c r="A19" s="1" t="n">
        <v>9</v>
      </c>
      <c r="B19" s="2" t="n">
        <v>71888</v>
      </c>
      <c r="C19" s="2" t="n">
        <v>2570</v>
      </c>
      <c r="D19" s="26" t="n">
        <f aca="false">+C19+B19</f>
        <v>74458</v>
      </c>
      <c r="E19" s="23" t="n">
        <f aca="false">D18*(1+$B$6)</f>
        <v>71806.375</v>
      </c>
      <c r="F19" s="2" t="n">
        <f aca="false">C19</f>
        <v>2570</v>
      </c>
      <c r="G19" s="2" t="n">
        <f aca="false">+E19+F19</f>
        <v>74376.375</v>
      </c>
      <c r="H19" s="2" t="n">
        <f aca="false">G19*0.07</f>
        <v>5206.34625</v>
      </c>
      <c r="I19" s="25" t="n">
        <f aca="false">H19+G19</f>
        <v>79582.72125</v>
      </c>
      <c r="J19" s="1" t="n">
        <v>9</v>
      </c>
      <c r="K19" s="1" t="n">
        <v>9</v>
      </c>
      <c r="L19" s="23" t="n">
        <f aca="false">G18*(1+$B$1)</f>
        <v>72002.48475</v>
      </c>
      <c r="M19" s="2" t="n">
        <f aca="false">F19*(1+$B$7)</f>
        <v>2570</v>
      </c>
      <c r="N19" s="2" t="n">
        <f aca="false">IF(N18&gt;M19+L19, N18, M19+L19)</f>
        <v>74572.48475</v>
      </c>
      <c r="O19" s="2" t="n">
        <f aca="false">N19*0.07</f>
        <v>5220.0739325</v>
      </c>
      <c r="P19" s="25" t="n">
        <f aca="false">O19+N19</f>
        <v>79792.5586825</v>
      </c>
      <c r="Q19" s="23" t="n">
        <f aca="false">N18*(1+$B$2)</f>
        <v>73916.02802</v>
      </c>
      <c r="R19" s="2" t="n">
        <f aca="false">M19*(1+$B$7)</f>
        <v>2570</v>
      </c>
      <c r="S19" s="2" t="n">
        <f aca="false">IF(S18&gt;R19+Q19,S18,R19+Q19)</f>
        <v>76486.02802</v>
      </c>
      <c r="T19" s="2" t="n">
        <f aca="false">S19*0.07</f>
        <v>5354.0219614</v>
      </c>
      <c r="U19" s="25" t="n">
        <f aca="false">T19+S19</f>
        <v>81840.0499814</v>
      </c>
      <c r="V19" s="23" t="n">
        <f aca="false">S18*(1+$B$3)</f>
        <v>75840.9546852</v>
      </c>
      <c r="W19" s="2" t="n">
        <f aca="false">R19*(1+$B$7)</f>
        <v>2570</v>
      </c>
      <c r="X19" s="2" t="n">
        <f aca="false">IF(X18&gt;W19+V19,X18,W19+V19)</f>
        <v>78410.9546852</v>
      </c>
      <c r="Y19" s="2" t="n">
        <f aca="false">X19*0.07</f>
        <v>5488.766827964</v>
      </c>
      <c r="Z19" s="25" t="n">
        <f aca="false">Y19+X19</f>
        <v>83899.721513164</v>
      </c>
      <c r="AA19" s="23" t="n">
        <f aca="false">X18*(1+$B$4)</f>
        <v>78170.0262529466</v>
      </c>
      <c r="AB19" s="2" t="n">
        <f aca="false">W19*(1+$B$7)</f>
        <v>2570</v>
      </c>
      <c r="AC19" s="2" t="n">
        <f aca="false">IF(AC18&gt;AB19+AA19,AC18,AB19+AA19)</f>
        <v>80740.0262529466</v>
      </c>
      <c r="AD19" s="2" t="n">
        <f aca="false">AC19*0.07</f>
        <v>5651.80183770626</v>
      </c>
      <c r="AE19" s="25" t="n">
        <f aca="false">AD19+AC19</f>
        <v>86391.8280906529</v>
      </c>
      <c r="AF19" s="23" t="n">
        <f aca="false">AC18*(1+$B$5)</f>
        <v>80520.9744183291</v>
      </c>
      <c r="AG19" s="2" t="n">
        <f aca="false">AB19*(1+$B$7)</f>
        <v>2570</v>
      </c>
      <c r="AH19" s="2" t="n">
        <f aca="false">IF(AH18&gt;AG19+AF19,AH18,AG19+AF19)</f>
        <v>83090.9744183291</v>
      </c>
      <c r="AI19" s="2" t="n">
        <f aca="false">AH19*0.07</f>
        <v>5816.36820928304</v>
      </c>
      <c r="AJ19" s="25" t="n">
        <f aca="false">AI19+AH19</f>
        <v>88907.3426276121</v>
      </c>
    </row>
    <row r="20" customFormat="false" ht="15" hidden="false" customHeight="false" outlineLevel="0" collapsed="false">
      <c r="A20" s="1" t="n">
        <v>10</v>
      </c>
      <c r="B20" s="2" t="n">
        <v>75996</v>
      </c>
      <c r="C20" s="2" t="n">
        <v>2430</v>
      </c>
      <c r="D20" s="2" t="n">
        <f aca="false">+C20+B20</f>
        <v>78426</v>
      </c>
      <c r="E20" s="23" t="n">
        <f aca="false">D19*(1+$B$6)</f>
        <v>76319.45</v>
      </c>
      <c r="F20" s="2" t="n">
        <f aca="false">C20</f>
        <v>2430</v>
      </c>
      <c r="G20" s="2" t="n">
        <f aca="false">+E20+F20</f>
        <v>78749.45</v>
      </c>
      <c r="H20" s="2" t="n">
        <f aca="false">G20*0.07</f>
        <v>5512.4615</v>
      </c>
      <c r="I20" s="25" t="n">
        <f aca="false">H20+G20</f>
        <v>84261.9115</v>
      </c>
      <c r="J20" s="1" t="n">
        <v>10</v>
      </c>
      <c r="K20" s="1" t="n">
        <v>10</v>
      </c>
      <c r="L20" s="23" t="n">
        <f aca="false">G19*(1+$B$1)</f>
        <v>76607.66625</v>
      </c>
      <c r="M20" s="2" t="n">
        <f aca="false">F20*(1+$B$7)</f>
        <v>2430</v>
      </c>
      <c r="N20" s="2" t="n">
        <f aca="false">IF(N19&gt;M20+L20, N19, M20+L20)</f>
        <v>79037.66625</v>
      </c>
      <c r="O20" s="2" t="n">
        <f aca="false">N20*0.07</f>
        <v>5532.6366375</v>
      </c>
      <c r="P20" s="25" t="n">
        <f aca="false">O20+N20</f>
        <v>84570.3028875</v>
      </c>
      <c r="Q20" s="23" t="n">
        <f aca="false">N19*(1+$B$2)</f>
        <v>76809.6592925</v>
      </c>
      <c r="R20" s="2" t="n">
        <f aca="false">M20*(1+$B$7)</f>
        <v>2430</v>
      </c>
      <c r="S20" s="2" t="n">
        <f aca="false">IF(S19&gt;R20+Q20,S19,R20+Q20)</f>
        <v>79239.6592925</v>
      </c>
      <c r="T20" s="2" t="n">
        <f aca="false">S20*0.07</f>
        <v>5546.776150475</v>
      </c>
      <c r="U20" s="25" t="n">
        <f aca="false">T20+S20</f>
        <v>84786.435442975</v>
      </c>
      <c r="V20" s="23" t="n">
        <f aca="false">S19*(1+$B$3)</f>
        <v>78780.6088606</v>
      </c>
      <c r="W20" s="2" t="n">
        <f aca="false">R20*(1+$B$7)</f>
        <v>2430</v>
      </c>
      <c r="X20" s="2" t="n">
        <f aca="false">IF(X19&gt;W20+V20,X19,W20+V20)</f>
        <v>81210.6088606</v>
      </c>
      <c r="Y20" s="2" t="n">
        <f aca="false">X20*0.07</f>
        <v>5684.742620242</v>
      </c>
      <c r="Z20" s="25" t="n">
        <f aca="false">Y20+X20</f>
        <v>86895.351480842</v>
      </c>
      <c r="AA20" s="23" t="n">
        <f aca="false">X19*(1+$B$4)</f>
        <v>81155.338099182</v>
      </c>
      <c r="AB20" s="2" t="n">
        <f aca="false">W20*(1+$B$7)</f>
        <v>2430</v>
      </c>
      <c r="AC20" s="2" t="n">
        <f aca="false">IF(AC19&gt;AB20+AA20,AC19,AB20+AA20)</f>
        <v>83585.338099182</v>
      </c>
      <c r="AD20" s="2" t="n">
        <f aca="false">AC20*0.07</f>
        <v>5850.97366694274</v>
      </c>
      <c r="AE20" s="25" t="n">
        <f aca="false">AD20+AC20</f>
        <v>89436.3117661247</v>
      </c>
      <c r="AF20" s="23" t="n">
        <f aca="false">AC19*(1+$B$5)</f>
        <v>83565.9271717997</v>
      </c>
      <c r="AG20" s="2" t="n">
        <f aca="false">AB20*(1+$B$7)</f>
        <v>2430</v>
      </c>
      <c r="AH20" s="2" t="n">
        <f aca="false">IF(AH19&gt;AG20+AF20,AH19,AG20+AF20)</f>
        <v>85995.9271717997</v>
      </c>
      <c r="AI20" s="2" t="n">
        <f aca="false">AH20*0.07</f>
        <v>6019.71490202598</v>
      </c>
      <c r="AJ20" s="25" t="n">
        <f aca="false">AI20+AH20</f>
        <v>92015.6420738257</v>
      </c>
    </row>
    <row r="21" customFormat="false" ht="15" hidden="false" customHeight="false" outlineLevel="0" collapsed="false">
      <c r="A21" s="1" t="n">
        <v>11</v>
      </c>
      <c r="B21" s="2" t="n">
        <v>79178</v>
      </c>
      <c r="C21" s="2" t="n">
        <v>2243</v>
      </c>
      <c r="D21" s="26" t="n">
        <f aca="false">+C21+B21</f>
        <v>81421</v>
      </c>
      <c r="E21" s="23" t="n">
        <f aca="false">D20*(1+$B$6)</f>
        <v>80386.65</v>
      </c>
      <c r="F21" s="2" t="n">
        <f aca="false">C21</f>
        <v>2243</v>
      </c>
      <c r="G21" s="2" t="n">
        <f aca="false">+E21+F21</f>
        <v>82629.65</v>
      </c>
      <c r="H21" s="2" t="n">
        <f aca="false">G21*0.07</f>
        <v>5784.0755</v>
      </c>
      <c r="I21" s="25" t="n">
        <f aca="false">H21+G21</f>
        <v>88413.7255</v>
      </c>
      <c r="J21" s="1" t="n">
        <v>11</v>
      </c>
      <c r="K21" s="1" t="n">
        <v>11</v>
      </c>
      <c r="L21" s="23" t="n">
        <f aca="false">G20*(1+$B$1)</f>
        <v>81111.9335</v>
      </c>
      <c r="M21" s="2" t="n">
        <f aca="false">F21*(1+$B$7)</f>
        <v>2243</v>
      </c>
      <c r="N21" s="2" t="n">
        <f aca="false">IF(N20&gt;M21+L21, N20, M21+L21)</f>
        <v>83354.9335</v>
      </c>
      <c r="O21" s="2" t="n">
        <f aca="false">N21*0.07</f>
        <v>5834.845345</v>
      </c>
      <c r="P21" s="25" t="n">
        <f aca="false">O21+N21</f>
        <v>89189.778845</v>
      </c>
      <c r="Q21" s="23" t="n">
        <f aca="false">N20*(1+$B$2)</f>
        <v>81408.7962375</v>
      </c>
      <c r="R21" s="2" t="n">
        <f aca="false">M21*(1+$B$7)</f>
        <v>2243</v>
      </c>
      <c r="S21" s="2" t="n">
        <f aca="false">IF(S20&gt;R21+Q21,S20,R21+Q21)</f>
        <v>83651.7962375</v>
      </c>
      <c r="T21" s="2" t="n">
        <f aca="false">S21*0.07</f>
        <v>5855.625736625</v>
      </c>
      <c r="U21" s="25" t="n">
        <f aca="false">T21+S21</f>
        <v>89507.421974125</v>
      </c>
      <c r="V21" s="23" t="n">
        <f aca="false">S20*(1+$B$3)</f>
        <v>81616.849071275</v>
      </c>
      <c r="W21" s="2" t="n">
        <f aca="false">R21*(1+$B$7)</f>
        <v>2243</v>
      </c>
      <c r="X21" s="2" t="n">
        <f aca="false">IF(X20&gt;W21+V21,X20,W21+V21)</f>
        <v>83859.849071275</v>
      </c>
      <c r="Y21" s="2" t="n">
        <f aca="false">X21*0.07</f>
        <v>5870.18943498925</v>
      </c>
      <c r="Z21" s="25" t="n">
        <f aca="false">Y21+X21</f>
        <v>89730.0385062643</v>
      </c>
      <c r="AA21" s="23" t="n">
        <f aca="false">X20*(1+$B$4)</f>
        <v>84052.980170721</v>
      </c>
      <c r="AB21" s="2" t="n">
        <f aca="false">W21*(1+$B$7)</f>
        <v>2243</v>
      </c>
      <c r="AC21" s="2" t="n">
        <f aca="false">IF(AC20&gt;AB21+AA21,AC20,AB21+AA21)</f>
        <v>86295.980170721</v>
      </c>
      <c r="AD21" s="2" t="n">
        <f aca="false">AC21*0.07</f>
        <v>6040.71861195047</v>
      </c>
      <c r="AE21" s="25" t="n">
        <f aca="false">AD21+AC21</f>
        <v>92336.6987826715</v>
      </c>
      <c r="AF21" s="23" t="n">
        <f aca="false">AC20*(1+$B$5)</f>
        <v>86510.8249326534</v>
      </c>
      <c r="AG21" s="2" t="n">
        <f aca="false">AB21*(1+$B$7)</f>
        <v>2243</v>
      </c>
      <c r="AH21" s="2" t="n">
        <f aca="false">IF(AH20&gt;AG21+AF21,AH20,AG21+AF21)</f>
        <v>88753.8249326534</v>
      </c>
      <c r="AI21" s="2" t="n">
        <f aca="false">AH21*0.07</f>
        <v>6212.76774528574</v>
      </c>
      <c r="AJ21" s="25" t="n">
        <f aca="false">AI21+AH21</f>
        <v>94966.5926779391</v>
      </c>
    </row>
    <row r="22" customFormat="false" ht="15" hidden="false" customHeight="false" outlineLevel="0" collapsed="false">
      <c r="A22" s="1" t="n">
        <v>12</v>
      </c>
      <c r="B22" s="2" t="n">
        <v>81678</v>
      </c>
      <c r="C22" s="2" t="n">
        <v>1869</v>
      </c>
      <c r="D22" s="26" t="n">
        <f aca="false">+C22+B22</f>
        <v>83547</v>
      </c>
      <c r="E22" s="23" t="n">
        <f aca="false">D21*(1+$B$6)</f>
        <v>83456.525</v>
      </c>
      <c r="F22" s="2" t="n">
        <f aca="false">C22</f>
        <v>1869</v>
      </c>
      <c r="G22" s="2" t="n">
        <f aca="false">+E22+F22</f>
        <v>85325.525</v>
      </c>
      <c r="H22" s="2" t="n">
        <f aca="false">G22*0.07</f>
        <v>5972.78675</v>
      </c>
      <c r="I22" s="25" t="n">
        <f aca="false">H22+G22</f>
        <v>91298.31175</v>
      </c>
      <c r="J22" s="1" t="n">
        <v>12</v>
      </c>
      <c r="K22" s="1" t="n">
        <v>12</v>
      </c>
      <c r="L22" s="23" t="n">
        <f aca="false">G21*(1+$B$1)</f>
        <v>85108.5395</v>
      </c>
      <c r="M22" s="2" t="n">
        <f aca="false">F22*(1+$B$7)</f>
        <v>1869</v>
      </c>
      <c r="N22" s="2" t="n">
        <f aca="false">IF(N21&gt;M22+L22, N21, M22+L22)</f>
        <v>86977.5395</v>
      </c>
      <c r="O22" s="2" t="n">
        <f aca="false">N22*0.07</f>
        <v>6088.427765</v>
      </c>
      <c r="P22" s="25" t="n">
        <f aca="false">O22+N22</f>
        <v>93065.967265</v>
      </c>
      <c r="Q22" s="23" t="n">
        <f aca="false">N21*(1+$B$2)</f>
        <v>85855.581505</v>
      </c>
      <c r="R22" s="2" t="n">
        <f aca="false">M22*(1+$B$7)</f>
        <v>1869</v>
      </c>
      <c r="S22" s="2" t="n">
        <f aca="false">IF(S21&gt;R22+Q22,S21,R22+Q22)</f>
        <v>87724.581505</v>
      </c>
      <c r="T22" s="2" t="n">
        <f aca="false">S22*0.07</f>
        <v>6140.72070535</v>
      </c>
      <c r="U22" s="25" t="n">
        <f aca="false">T22+S22</f>
        <v>93865.30221035</v>
      </c>
      <c r="V22" s="23" t="n">
        <f aca="false">S21*(1+$B$3)</f>
        <v>86161.350124625</v>
      </c>
      <c r="W22" s="2" t="n">
        <f aca="false">R22*(1+$B$7)</f>
        <v>1869</v>
      </c>
      <c r="X22" s="2" t="n">
        <f aca="false">IF(X21&gt;W22+V22,X21,W22+V22)</f>
        <v>88030.350124625</v>
      </c>
      <c r="Y22" s="2" t="n">
        <f aca="false">X22*0.07</f>
        <v>6162.12450872375</v>
      </c>
      <c r="Z22" s="25" t="n">
        <f aca="false">Y22+X22</f>
        <v>94192.4746333488</v>
      </c>
      <c r="AA22" s="23" t="n">
        <f aca="false">X21*(1+$B$4)</f>
        <v>86794.9437887696</v>
      </c>
      <c r="AB22" s="2" t="n">
        <f aca="false">W22*(1+$B$7)</f>
        <v>1869</v>
      </c>
      <c r="AC22" s="2" t="n">
        <f aca="false">IF(AC21&gt;AB22+AA22,AC21,AB22+AA22)</f>
        <v>88663.9437887696</v>
      </c>
      <c r="AD22" s="2" t="n">
        <f aca="false">AC22*0.07</f>
        <v>6206.47606521387</v>
      </c>
      <c r="AE22" s="25" t="n">
        <f aca="false">AD22+AC22</f>
        <v>94870.4198539835</v>
      </c>
      <c r="AF22" s="23" t="n">
        <f aca="false">AC21*(1+$B$5)</f>
        <v>89316.3394766962</v>
      </c>
      <c r="AG22" s="2" t="n">
        <f aca="false">AB22*(1+$B$7)</f>
        <v>1869</v>
      </c>
      <c r="AH22" s="2" t="n">
        <f aca="false">IF(AH21&gt;AG22+AF22,AH21,AG22+AF22)</f>
        <v>91185.3394766962</v>
      </c>
      <c r="AI22" s="2" t="n">
        <f aca="false">AH22*0.07</f>
        <v>6382.97376336874</v>
      </c>
      <c r="AJ22" s="25" t="n">
        <f aca="false">AI22+AH22</f>
        <v>97568.3132400649</v>
      </c>
    </row>
    <row r="23" customFormat="false" ht="15" hidden="false" customHeight="false" outlineLevel="0" collapsed="false">
      <c r="A23" s="1" t="n">
        <v>13</v>
      </c>
      <c r="B23" s="2" t="n">
        <v>83198</v>
      </c>
      <c r="C23" s="2" t="n">
        <v>1589</v>
      </c>
      <c r="D23" s="26" t="n">
        <f aca="false">+C23+B23</f>
        <v>84787</v>
      </c>
      <c r="E23" s="23" t="n">
        <f aca="false">D22*(1+$B$6)</f>
        <v>85635.675</v>
      </c>
      <c r="F23" s="2" t="n">
        <f aca="false">C23</f>
        <v>1589</v>
      </c>
      <c r="G23" s="2" t="n">
        <f aca="false">+E23+F23</f>
        <v>87224.675</v>
      </c>
      <c r="H23" s="2" t="n">
        <f aca="false">G23*0.07</f>
        <v>6105.72725</v>
      </c>
      <c r="I23" s="25" t="n">
        <f aca="false">H23+G23</f>
        <v>93330.40225</v>
      </c>
      <c r="J23" s="1" t="n">
        <v>13</v>
      </c>
      <c r="K23" s="1" t="n">
        <v>13</v>
      </c>
      <c r="L23" s="23" t="n">
        <f aca="false">G22*(1+$B$1)</f>
        <v>87885.29075</v>
      </c>
      <c r="M23" s="2" t="n">
        <f aca="false">F23*(1+$B$7)</f>
        <v>1589</v>
      </c>
      <c r="N23" s="2" t="n">
        <f aca="false">IF(N22&gt;M23+L23, N22, M23+L23)</f>
        <v>89474.29075</v>
      </c>
      <c r="O23" s="2" t="n">
        <f aca="false">N23*0.07</f>
        <v>6263.2003525</v>
      </c>
      <c r="P23" s="25" t="n">
        <f aca="false">O23+N23</f>
        <v>95737.4911025</v>
      </c>
      <c r="Q23" s="23" t="n">
        <f aca="false">N22*(1+$B$2)</f>
        <v>89586.865685</v>
      </c>
      <c r="R23" s="2" t="n">
        <f aca="false">M23*(1+$B$7)</f>
        <v>1589</v>
      </c>
      <c r="S23" s="2" t="n">
        <f aca="false">IF(S22&gt;R23+Q23,S22,R23+Q23)</f>
        <v>91175.865685</v>
      </c>
      <c r="T23" s="2" t="n">
        <f aca="false">S23*0.07</f>
        <v>6382.31059795</v>
      </c>
      <c r="U23" s="25" t="n">
        <f aca="false">T23+S23</f>
        <v>97558.17628295</v>
      </c>
      <c r="V23" s="23" t="n">
        <f aca="false">S22*(1+$B$3)</f>
        <v>90356.31895015</v>
      </c>
      <c r="W23" s="2" t="n">
        <f aca="false">R23*(1+$B$7)</f>
        <v>1589</v>
      </c>
      <c r="X23" s="2" t="n">
        <f aca="false">IF(X22&gt;W23+V23,X22,W23+V23)</f>
        <v>91945.31895015</v>
      </c>
      <c r="Y23" s="2" t="n">
        <f aca="false">X23*0.07</f>
        <v>6436.1723265105</v>
      </c>
      <c r="Z23" s="25" t="n">
        <f aca="false">Y23+X23</f>
        <v>98381.4912766605</v>
      </c>
      <c r="AA23" s="23" t="n">
        <f aca="false">X22*(1+$B$4)</f>
        <v>91111.4123789869</v>
      </c>
      <c r="AB23" s="2" t="n">
        <f aca="false">W23*(1+$B$7)</f>
        <v>1589</v>
      </c>
      <c r="AC23" s="2" t="n">
        <f aca="false">IF(AC22&gt;AB23+AA23,AC22,AB23+AA23)</f>
        <v>92700.4123789869</v>
      </c>
      <c r="AD23" s="2" t="n">
        <f aca="false">AC23*0.07</f>
        <v>6489.02886652908</v>
      </c>
      <c r="AE23" s="25" t="n">
        <f aca="false">AD23+AC23</f>
        <v>99189.441245516</v>
      </c>
      <c r="AF23" s="23" t="n">
        <f aca="false">AC22*(1+$B$5)</f>
        <v>91767.1818213766</v>
      </c>
      <c r="AG23" s="2" t="n">
        <f aca="false">AB23*(1+$B$7)</f>
        <v>1589</v>
      </c>
      <c r="AH23" s="2" t="n">
        <f aca="false">IF(AH22&gt;AG23+AF23,AH22,AG23+AF23)</f>
        <v>93356.1818213765</v>
      </c>
      <c r="AI23" s="2" t="n">
        <f aca="false">AH23*0.07</f>
        <v>6534.93272749636</v>
      </c>
      <c r="AJ23" s="25" t="n">
        <f aca="false">AI23+AH23</f>
        <v>99891.1145488729</v>
      </c>
    </row>
    <row r="24" customFormat="false" ht="15" hidden="false" customHeight="false" outlineLevel="0" collapsed="false">
      <c r="A24" s="1" t="s">
        <v>8</v>
      </c>
      <c r="B24" s="2" t="n">
        <v>84879</v>
      </c>
      <c r="C24" s="2" t="n">
        <v>1355</v>
      </c>
      <c r="D24" s="26" t="n">
        <f aca="false">+C24+B24</f>
        <v>86234</v>
      </c>
      <c r="E24" s="23" t="n">
        <f aca="false">D23*(1+$B$6)</f>
        <v>86906.675</v>
      </c>
      <c r="F24" s="2" t="n">
        <f aca="false">C24</f>
        <v>1355</v>
      </c>
      <c r="G24" s="2" t="n">
        <f aca="false">+E24+F24</f>
        <v>88261.675</v>
      </c>
      <c r="H24" s="2" t="n">
        <f aca="false">G24*0.07</f>
        <v>6178.31725</v>
      </c>
      <c r="I24" s="25" t="n">
        <f aca="false">H24+G24</f>
        <v>94439.99225</v>
      </c>
      <c r="J24" s="1" t="s">
        <v>8</v>
      </c>
      <c r="K24" s="1" t="n">
        <v>14</v>
      </c>
      <c r="L24" s="23" t="n">
        <f aca="false">IF(G23*(1+$B$1)&lt;N23, N23, G23*(1+$B$1))</f>
        <v>89841.41525</v>
      </c>
      <c r="M24" s="2" t="n">
        <f aca="false">F24*(1+$B$7)</f>
        <v>1355</v>
      </c>
      <c r="N24" s="2" t="n">
        <f aca="false">IF(N23&gt;M24+L24, N23, M24+L24)</f>
        <v>91196.41525</v>
      </c>
      <c r="O24" s="2" t="n">
        <f aca="false">N24*0.07</f>
        <v>6383.7490675</v>
      </c>
      <c r="P24" s="25" t="n">
        <f aca="false">O24+N24</f>
        <v>97580.1643175</v>
      </c>
      <c r="Q24" s="23" t="n">
        <f aca="false">IF(N23*(1+$B$2)&lt;S23, S23, N23*(1+$B$2))</f>
        <v>92158.5194725</v>
      </c>
      <c r="R24" s="2" t="n">
        <f aca="false">M24*(1+$B$7)</f>
        <v>1355</v>
      </c>
      <c r="S24" s="2" t="n">
        <f aca="false">IF(S23&gt;R24+Q24,S23,R24+Q24)</f>
        <v>93513.5194725</v>
      </c>
      <c r="T24" s="2" t="n">
        <f aca="false">S24*0.07</f>
        <v>6545.946363075</v>
      </c>
      <c r="U24" s="25" t="n">
        <f aca="false">T24+S24</f>
        <v>100059.465835575</v>
      </c>
      <c r="V24" s="23" t="n">
        <f aca="false">IF(S23*(1+$B$3)&lt;X23, X23, S23*(1+$B$3))</f>
        <v>93911.14165555</v>
      </c>
      <c r="W24" s="2" t="n">
        <f aca="false">R24*(1+$B$7)</f>
        <v>1355</v>
      </c>
      <c r="X24" s="2" t="n">
        <f aca="false">IF(X23&gt;W24+V24,X23,W24+V24)</f>
        <v>95266.14165555</v>
      </c>
      <c r="Y24" s="2" t="n">
        <f aca="false">X24*0.07</f>
        <v>6668.6299158885</v>
      </c>
      <c r="Z24" s="25" t="n">
        <f aca="false">Y24+X24</f>
        <v>101934.771571438</v>
      </c>
      <c r="AA24" s="23" t="n">
        <f aca="false">IF(X23*(1+$B$4)&lt;AC23, AC23, X23*(1+$B$4))</f>
        <v>95163.4051134053</v>
      </c>
      <c r="AB24" s="2" t="n">
        <f aca="false">W24*(1+$B$7)</f>
        <v>1355</v>
      </c>
      <c r="AC24" s="2" t="n">
        <f aca="false">IF(AC23&gt;AB24+AA24,AC23,AB24+AA24)</f>
        <v>96518.4051134052</v>
      </c>
      <c r="AD24" s="2" t="n">
        <f aca="false">AC24*0.07</f>
        <v>6756.28835793837</v>
      </c>
      <c r="AE24" s="25" t="n">
        <f aca="false">AD24+AC24</f>
        <v>103274.693471344</v>
      </c>
      <c r="AF24" s="23" t="n">
        <f aca="false">IF(AC23*(1+$B$5)&lt;AH23, AH23, AC23*(1+$B$5))</f>
        <v>95944.9268122514</v>
      </c>
      <c r="AG24" s="2" t="n">
        <f aca="false">AB24*(1+$B$7)</f>
        <v>1355</v>
      </c>
      <c r="AH24" s="2" t="n">
        <f aca="false">IF(AH23&gt;AG24+AF24,AH23,AG24+AF24)</f>
        <v>97299.9268122514</v>
      </c>
      <c r="AI24" s="2" t="n">
        <f aca="false">AH24*0.07</f>
        <v>6810.9948768576</v>
      </c>
      <c r="AJ24" s="25" t="n">
        <f aca="false">AI24+AH24</f>
        <v>104110.921689109</v>
      </c>
    </row>
    <row r="25" customFormat="false" ht="15" hidden="false" customHeight="false" outlineLevel="0" collapsed="false">
      <c r="A25" s="1" t="s">
        <v>40</v>
      </c>
      <c r="B25" s="2" t="n">
        <v>86314</v>
      </c>
      <c r="C25" s="2" t="n">
        <v>0</v>
      </c>
      <c r="D25" s="26" t="n">
        <f aca="false">+C25+B25</f>
        <v>86314</v>
      </c>
      <c r="E25" s="23" t="n">
        <f aca="false">D24*(1+$B$6)</f>
        <v>88389.85</v>
      </c>
      <c r="F25" s="2" t="n">
        <f aca="false">C25</f>
        <v>0</v>
      </c>
      <c r="G25" s="2" t="n">
        <f aca="false">+E25+F25</f>
        <v>88389.85</v>
      </c>
      <c r="H25" s="2" t="n">
        <f aca="false">G25*0.07</f>
        <v>6187.2895</v>
      </c>
      <c r="I25" s="25" t="n">
        <f aca="false">H25+G25</f>
        <v>94577.1395</v>
      </c>
      <c r="J25" s="1" t="s">
        <v>40</v>
      </c>
      <c r="K25" s="1" t="n">
        <v>15</v>
      </c>
      <c r="L25" s="23" t="n">
        <f aca="false">IF(G24*(1+$B$1)&lt;N24, N24, G24*(1+$B$1))</f>
        <v>91196.41525</v>
      </c>
      <c r="M25" s="2" t="n">
        <f aca="false">F25*(1+$B$7)</f>
        <v>0</v>
      </c>
      <c r="N25" s="2" t="n">
        <f aca="false">IF(N24&gt;M25+L25, N24, M25+L25)</f>
        <v>91196.41525</v>
      </c>
      <c r="O25" s="2" t="n">
        <f aca="false">N25*0.07</f>
        <v>6383.7490675</v>
      </c>
      <c r="P25" s="25" t="n">
        <f aca="false">O25+N25</f>
        <v>97580.1643175</v>
      </c>
      <c r="Q25" s="23" t="n">
        <f aca="false">IF(N24*(1+$B$2)&lt;S24, S24, N24*(1+$B$2))</f>
        <v>93932.3077075</v>
      </c>
      <c r="R25" s="2" t="n">
        <f aca="false">M25*(1+$B$7)</f>
        <v>0</v>
      </c>
      <c r="S25" s="2" t="n">
        <f aca="false">IF(S24&gt;R25+Q25,S24,R25+Q25)</f>
        <v>93932.3077075</v>
      </c>
      <c r="T25" s="2" t="n">
        <f aca="false">S25*0.07</f>
        <v>6575.261539525</v>
      </c>
      <c r="U25" s="25" t="n">
        <f aca="false">T25+S25</f>
        <v>100507.569247025</v>
      </c>
      <c r="V25" s="23" t="n">
        <f aca="false">IF(S24*(1+$B$3)&lt;X24, X24, S24*(1+$B$3))</f>
        <v>96318.925056675</v>
      </c>
      <c r="W25" s="2" t="n">
        <f aca="false">R25*(1+$B$7)</f>
        <v>0</v>
      </c>
      <c r="X25" s="2" t="n">
        <f aca="false">IF(X24&gt;W25+V25,X24,W25+V25)</f>
        <v>96318.925056675</v>
      </c>
      <c r="Y25" s="2" t="n">
        <f aca="false">X25*0.07</f>
        <v>6742.32475396725</v>
      </c>
      <c r="Z25" s="25" t="n">
        <f aca="false">Y25+X25</f>
        <v>103061.249810642</v>
      </c>
      <c r="AA25" s="23" t="n">
        <f aca="false">IF(X24*(1+$B$4)&lt;AC24, AC24, X24*(1+$B$4))</f>
        <v>98600.4566134942</v>
      </c>
      <c r="AB25" s="2" t="n">
        <f aca="false">W25*(1+$B$7)</f>
        <v>0</v>
      </c>
      <c r="AC25" s="2" t="n">
        <f aca="false">IF(AC24&gt;AB25+AA25,AC24,AB25+AA25)</f>
        <v>98600.4566134942</v>
      </c>
      <c r="AD25" s="2" t="n">
        <f aca="false">AC25*0.07</f>
        <v>6902.0319629446</v>
      </c>
      <c r="AE25" s="25" t="n">
        <f aca="false">AD25+AC25</f>
        <v>105502.488576439</v>
      </c>
      <c r="AF25" s="23" t="n">
        <f aca="false">IF(AC24*(1+$B$5)&lt;AH24, AH24, AC24*(1+$B$5))</f>
        <v>99896.5492923744</v>
      </c>
      <c r="AG25" s="2" t="n">
        <f aca="false">AB25*(1+$B$7)</f>
        <v>0</v>
      </c>
      <c r="AH25" s="2" t="n">
        <f aca="false">IF(AH24&gt;AG25+AF25,AH24,AG25+AF25)</f>
        <v>99896.5492923744</v>
      </c>
      <c r="AI25" s="2" t="n">
        <f aca="false">AH25*0.07</f>
        <v>6992.75845046621</v>
      </c>
      <c r="AJ25" s="25" t="n">
        <f aca="false">AI25+AH25</f>
        <v>106889.307742841</v>
      </c>
    </row>
    <row r="26" customFormat="false" ht="15" hidden="false" customHeight="false" outlineLevel="0" collapsed="false">
      <c r="A26" s="1" t="s">
        <v>41</v>
      </c>
      <c r="B26" s="2" t="n">
        <v>86504</v>
      </c>
      <c r="C26" s="2" t="n">
        <v>0</v>
      </c>
      <c r="D26" s="26" t="n">
        <f aca="false">+C26+B26</f>
        <v>86504</v>
      </c>
      <c r="E26" s="23" t="n">
        <f aca="false">D25*(1+$B$6)</f>
        <v>88471.85</v>
      </c>
      <c r="F26" s="2" t="n">
        <f aca="false">C26</f>
        <v>0</v>
      </c>
      <c r="G26" s="2" t="n">
        <f aca="false">+E26+F26</f>
        <v>88471.85</v>
      </c>
      <c r="H26" s="2" t="n">
        <f aca="false">G26*0.07</f>
        <v>6193.0295</v>
      </c>
      <c r="I26" s="25" t="n">
        <f aca="false">H26+G26</f>
        <v>94664.8795</v>
      </c>
      <c r="J26" s="1" t="s">
        <v>41</v>
      </c>
      <c r="K26" s="1" t="n">
        <v>16</v>
      </c>
      <c r="L26" s="23" t="n">
        <f aca="false">IF(G25*(1+$B$1)&lt;N25, N25, G25*(1+$B$1))</f>
        <v>91196.41525</v>
      </c>
      <c r="M26" s="2" t="n">
        <f aca="false">F26*(1+$B$7)</f>
        <v>0</v>
      </c>
      <c r="N26" s="2" t="n">
        <f aca="false">IF(N25&gt;M26+L26, N25, M26+L26)</f>
        <v>91196.41525</v>
      </c>
      <c r="O26" s="2" t="n">
        <f aca="false">N26*0.07</f>
        <v>6383.7490675</v>
      </c>
      <c r="P26" s="25" t="n">
        <f aca="false">O26+N26</f>
        <v>97580.1643175</v>
      </c>
      <c r="Q26" s="23" t="n">
        <f aca="false">IF(N25*(1+$B$2)&lt;S25, S25, N25*(1+$B$2))</f>
        <v>93932.3077075</v>
      </c>
      <c r="R26" s="2" t="n">
        <f aca="false">M26*(1+$B$7)</f>
        <v>0</v>
      </c>
      <c r="S26" s="2" t="n">
        <f aca="false">IF(S25&gt;R26+Q26,S25,R26+Q26)</f>
        <v>93932.3077075</v>
      </c>
      <c r="T26" s="2" t="n">
        <f aca="false">S26*0.07</f>
        <v>6575.261539525</v>
      </c>
      <c r="U26" s="25" t="n">
        <f aca="false">T26+S26</f>
        <v>100507.569247025</v>
      </c>
      <c r="V26" s="23" t="n">
        <f aca="false">IF(S25*(1+$B$3)&lt;X25, X25, S25*(1+$B$3))</f>
        <v>96750.276938725</v>
      </c>
      <c r="W26" s="2" t="n">
        <f aca="false">R26*(1+$B$7)</f>
        <v>0</v>
      </c>
      <c r="X26" s="2" t="n">
        <f aca="false">IF(X25&gt;W26+V26,X25,W26+V26)</f>
        <v>96750.276938725</v>
      </c>
      <c r="Y26" s="2" t="n">
        <f aca="false">X26*0.07</f>
        <v>6772.51938571075</v>
      </c>
      <c r="Z26" s="25" t="n">
        <f aca="false">Y26+X26</f>
        <v>103522.796324436</v>
      </c>
      <c r="AA26" s="23" t="n">
        <f aca="false">IF(X25*(1+$B$4)&lt;AC25, AC25, X25*(1+$B$4))</f>
        <v>99690.0874336586</v>
      </c>
      <c r="AB26" s="2" t="n">
        <f aca="false">W26*(1+$B$7)</f>
        <v>0</v>
      </c>
      <c r="AC26" s="2" t="n">
        <f aca="false">IF(AC25&gt;AB26+AA26,AC25,AB26+AA26)</f>
        <v>99690.0874336586</v>
      </c>
      <c r="AD26" s="2" t="n">
        <f aca="false">AC26*0.07</f>
        <v>6978.3061203561</v>
      </c>
      <c r="AE26" s="25" t="n">
        <f aca="false">AD26+AC26</f>
        <v>106668.393554015</v>
      </c>
      <c r="AF26" s="23" t="n">
        <f aca="false">IF(AC25*(1+$B$5)&lt;AH25, AH25, AC25*(1+$B$5))</f>
        <v>102051.472594967</v>
      </c>
      <c r="AG26" s="2" t="n">
        <f aca="false">AB26*(1+$B$7)</f>
        <v>0</v>
      </c>
      <c r="AH26" s="2" t="n">
        <f aca="false">IF(AH25&gt;AG26+AF26,AH25,AG26+AF26)</f>
        <v>102051.472594967</v>
      </c>
      <c r="AI26" s="2" t="n">
        <f aca="false">AH26*0.07</f>
        <v>7143.60308164766</v>
      </c>
      <c r="AJ26" s="25" t="n">
        <f aca="false">AI26+AH26</f>
        <v>109195.075676614</v>
      </c>
    </row>
    <row r="27" customFormat="false" ht="15" hidden="false" customHeight="false" outlineLevel="0" collapsed="false">
      <c r="A27" s="1" t="s">
        <v>42</v>
      </c>
      <c r="B27" s="2" t="n">
        <v>87102</v>
      </c>
      <c r="C27" s="2" t="n">
        <v>0</v>
      </c>
      <c r="D27" s="26" t="n">
        <f aca="false">+C27+B27</f>
        <v>87102</v>
      </c>
      <c r="E27" s="23" t="n">
        <f aca="false">D26*(1+$B$6)</f>
        <v>88666.6</v>
      </c>
      <c r="F27" s="2" t="n">
        <f aca="false">C27</f>
        <v>0</v>
      </c>
      <c r="G27" s="2" t="n">
        <f aca="false">+E27+F27</f>
        <v>88666.6</v>
      </c>
      <c r="H27" s="2" t="n">
        <f aca="false">G27*0.07</f>
        <v>6206.662</v>
      </c>
      <c r="I27" s="25" t="n">
        <f aca="false">H27+G27</f>
        <v>94873.262</v>
      </c>
      <c r="J27" s="1" t="s">
        <v>43</v>
      </c>
      <c r="K27" s="1" t="n">
        <v>17</v>
      </c>
      <c r="L27" s="23" t="n">
        <f aca="false">IF(G26*(1+$B$1)&lt;N26, N26, G26*(1+$B$1))</f>
        <v>91196.41525</v>
      </c>
      <c r="M27" s="2" t="n">
        <v>970</v>
      </c>
      <c r="N27" s="2" t="n">
        <f aca="false">IF(N26&gt;M27+L27, N26, M27+L27)</f>
        <v>92166.41525</v>
      </c>
      <c r="O27" s="2" t="n">
        <f aca="false">N27*0.07</f>
        <v>6451.6490675</v>
      </c>
      <c r="P27" s="25" t="n">
        <f aca="false">O27+N27</f>
        <v>98618.0643175</v>
      </c>
      <c r="Q27" s="23" t="n">
        <f aca="false">IF(N26*(1+$B$2)&lt;S26, S26, N26*(1+$B$2))</f>
        <v>93932.3077075</v>
      </c>
      <c r="R27" s="2" t="n">
        <f aca="false">M27*(1+$B$7)</f>
        <v>970</v>
      </c>
      <c r="S27" s="2" t="n">
        <f aca="false">IF(S26&gt;R27+Q27,S26,R27+Q27)</f>
        <v>94902.3077075</v>
      </c>
      <c r="T27" s="2" t="n">
        <f aca="false">S27*0.07</f>
        <v>6643.161539525</v>
      </c>
      <c r="U27" s="25" t="n">
        <f aca="false">T27+S27</f>
        <v>101545.469247025</v>
      </c>
      <c r="V27" s="23" t="n">
        <f aca="false">IF(S26*(1+$B$3)&lt;X26, X26, S26*(1+$B$3))</f>
        <v>96750.276938725</v>
      </c>
      <c r="W27" s="2" t="n">
        <f aca="false">R27*(1+$B$7)</f>
        <v>970</v>
      </c>
      <c r="X27" s="2" t="n">
        <f aca="false">IF(X26&gt;W27+V27,X26,W27+V27)</f>
        <v>97720.276938725</v>
      </c>
      <c r="Y27" s="2" t="n">
        <f aca="false">X27*0.07</f>
        <v>6840.41938571075</v>
      </c>
      <c r="Z27" s="25" t="n">
        <f aca="false">Y27+X27</f>
        <v>104560.696324436</v>
      </c>
      <c r="AA27" s="23" t="n">
        <f aca="false">IF(X26*(1+$B$4)&lt;AC26, AC26, X26*(1+$B$4))</f>
        <v>100136.53663158</v>
      </c>
      <c r="AB27" s="2" t="n">
        <f aca="false">W27*(1+$B$7)</f>
        <v>970</v>
      </c>
      <c r="AC27" s="2" t="n">
        <f aca="false">IF(AC26&gt;AB27+AA27,AC26,AB27+AA27)</f>
        <v>101106.53663158</v>
      </c>
      <c r="AD27" s="2" t="n">
        <f aca="false">AC27*0.07</f>
        <v>7077.45756421063</v>
      </c>
      <c r="AE27" s="25" t="n">
        <f aca="false">AD27+AC27</f>
        <v>108183.994195791</v>
      </c>
      <c r="AF27" s="23" t="n">
        <f aca="false">IF(AC26*(1+$B$5)&lt;AH26, AH26, AC26*(1+$B$5))</f>
        <v>103179.240493837</v>
      </c>
      <c r="AG27" s="2" t="n">
        <f aca="false">AB27*(1+$B$7)</f>
        <v>970</v>
      </c>
      <c r="AH27" s="2" t="n">
        <f aca="false">IF(AH26&gt;AG27+AF27,AH26,AG27+AF27)</f>
        <v>104149.240493837</v>
      </c>
      <c r="AI27" s="2" t="n">
        <f aca="false">AH27*0.07</f>
        <v>7290.44683456857</v>
      </c>
      <c r="AJ27" s="25" t="n">
        <f aca="false">AI27+AH27</f>
        <v>111439.687328405</v>
      </c>
    </row>
    <row r="28" customFormat="false" ht="15" hidden="false" customHeight="false" outlineLevel="0" collapsed="false">
      <c r="A28" s="1" t="s">
        <v>44</v>
      </c>
      <c r="B28" s="2" t="n">
        <v>87864</v>
      </c>
      <c r="C28" s="2" t="n">
        <v>0</v>
      </c>
      <c r="D28" s="26" t="n">
        <f aca="false">+C28+B28</f>
        <v>87864</v>
      </c>
      <c r="E28" s="23" t="n">
        <f aca="false">D27*(1+$B$6)</f>
        <v>89279.55</v>
      </c>
      <c r="F28" s="2" t="n">
        <f aca="false">C28</f>
        <v>0</v>
      </c>
      <c r="G28" s="2" t="n">
        <f aca="false">+E28+F28</f>
        <v>89279.55</v>
      </c>
      <c r="H28" s="2" t="n">
        <f aca="false">G28*0.07</f>
        <v>6249.5685</v>
      </c>
      <c r="I28" s="25" t="n">
        <f aca="false">H28+G28</f>
        <v>95529.1185</v>
      </c>
      <c r="J28" s="1" t="s">
        <v>45</v>
      </c>
      <c r="K28" s="1" t="n">
        <v>18</v>
      </c>
      <c r="L28" s="23" t="n">
        <f aca="false">IF(G27*(1+$B$1)&lt;N27, N27, G27*(1+$B$1))</f>
        <v>92166.41525</v>
      </c>
      <c r="M28" s="2" t="n">
        <f aca="false">F28*(1+$B$7)</f>
        <v>0</v>
      </c>
      <c r="N28" s="2" t="n">
        <f aca="false">IF(N27&gt;M28+L28, N27, M28+L28)</f>
        <v>92166.41525</v>
      </c>
      <c r="O28" s="2" t="n">
        <f aca="false">N28*0.07</f>
        <v>6451.6490675</v>
      </c>
      <c r="P28" s="25" t="n">
        <f aca="false">O28+N28</f>
        <v>98618.0643175</v>
      </c>
      <c r="Q28" s="23" t="n">
        <f aca="false">IF(N27*(1+$B$2)&lt;S27, S27, N27*(1+$B$2))</f>
        <v>94931.4077075</v>
      </c>
      <c r="R28" s="2" t="n">
        <f aca="false">M28*(1+$B$7)</f>
        <v>0</v>
      </c>
      <c r="S28" s="2" t="n">
        <f aca="false">IF(S27&gt;R28+Q28,S27,R28+Q28)</f>
        <v>94931.4077075</v>
      </c>
      <c r="T28" s="2" t="n">
        <f aca="false">S28*0.07</f>
        <v>6645.198539525</v>
      </c>
      <c r="U28" s="25" t="n">
        <f aca="false">T28+S28</f>
        <v>101576.606247025</v>
      </c>
      <c r="V28" s="23" t="n">
        <f aca="false">IF(S27*(1+$B$3)&lt;X27, X27, S27*(1+$B$3))</f>
        <v>97749.376938725</v>
      </c>
      <c r="W28" s="2" t="n">
        <f aca="false">R28*(1+$B$7)</f>
        <v>0</v>
      </c>
      <c r="X28" s="2" t="n">
        <f aca="false">IF(X27&gt;W28+V28,X27,W28+V28)</f>
        <v>97749.376938725</v>
      </c>
      <c r="Y28" s="2" t="n">
        <f aca="false">X28*0.07</f>
        <v>6842.45638571075</v>
      </c>
      <c r="Z28" s="25" t="n">
        <f aca="false">Y28+X28</f>
        <v>104591.833324436</v>
      </c>
      <c r="AA28" s="23" t="n">
        <f aca="false">IF(X27*(1+$B$4)&lt;AC27, AC27, X27*(1+$B$4))</f>
        <v>101140.48663158</v>
      </c>
      <c r="AB28" s="2" t="n">
        <f aca="false">W28*(1+$B$7)</f>
        <v>0</v>
      </c>
      <c r="AC28" s="2" t="n">
        <f aca="false">IF(AC27&gt;AB28+AA28,AC27,AB28+AA28)</f>
        <v>101140.48663158</v>
      </c>
      <c r="AD28" s="2" t="n">
        <f aca="false">AC28*0.07</f>
        <v>7079.83406421063</v>
      </c>
      <c r="AE28" s="25" t="n">
        <f aca="false">AD28+AC28</f>
        <v>108220.320695791</v>
      </c>
      <c r="AF28" s="23" t="n">
        <f aca="false">IF(AC27*(1+$B$5)&lt;AH27, AH27, AC27*(1+$B$5))</f>
        <v>104645.265413686</v>
      </c>
      <c r="AG28" s="2" t="n">
        <f aca="false">AB28*(1+$B$7)</f>
        <v>0</v>
      </c>
      <c r="AH28" s="2" t="n">
        <f aca="false">IF(AH27&gt;AG28+AF28,AH27,AG28+AF28)</f>
        <v>104645.265413686</v>
      </c>
      <c r="AI28" s="2" t="n">
        <f aca="false">AH28*0.07</f>
        <v>7325.168578958</v>
      </c>
      <c r="AJ28" s="25" t="n">
        <f aca="false">AI28+AH28</f>
        <v>111970.433992644</v>
      </c>
    </row>
    <row r="29" customFormat="false" ht="15" hidden="false" customHeight="false" outlineLevel="0" collapsed="false">
      <c r="A29" s="1" t="s">
        <v>46</v>
      </c>
      <c r="B29" s="2" t="n">
        <v>88724</v>
      </c>
      <c r="C29" s="2" t="n">
        <v>0</v>
      </c>
      <c r="D29" s="26" t="n">
        <f aca="false">+C29+B29</f>
        <v>88724</v>
      </c>
      <c r="E29" s="23" t="n">
        <f aca="false">D28*(1+$B$6)</f>
        <v>90060.6</v>
      </c>
      <c r="F29" s="2" t="n">
        <f aca="false">C29</f>
        <v>0</v>
      </c>
      <c r="G29" s="2" t="n">
        <f aca="false">+E29+F29</f>
        <v>90060.6</v>
      </c>
      <c r="H29" s="2" t="n">
        <f aca="false">G29*0.07</f>
        <v>6304.242</v>
      </c>
      <c r="I29" s="25" t="n">
        <f aca="false">H29+G29</f>
        <v>96364.842</v>
      </c>
      <c r="J29" s="1" t="s">
        <v>47</v>
      </c>
      <c r="K29" s="1" t="n">
        <v>19</v>
      </c>
      <c r="L29" s="23" t="n">
        <f aca="false">IF(G28*(1+$B$1)&lt;N28, N28, G28*(1+$B$1))</f>
        <v>92166.41525</v>
      </c>
      <c r="M29" s="2" t="n">
        <f aca="false">F29*(1+$B$7)</f>
        <v>0</v>
      </c>
      <c r="N29" s="2" t="n">
        <f aca="false">IF(N28&gt;M29+L29, N28, M29+L29)</f>
        <v>92166.41525</v>
      </c>
      <c r="O29" s="2" t="n">
        <f aca="false">N29*0.07</f>
        <v>6451.6490675</v>
      </c>
      <c r="P29" s="25" t="n">
        <f aca="false">O29+N29</f>
        <v>98618.0643175</v>
      </c>
      <c r="Q29" s="23" t="n">
        <f aca="false">IF(N28*(1+$B$2)&lt;S28, S28, N28*(1+$B$2))</f>
        <v>94931.4077075</v>
      </c>
      <c r="R29" s="2" t="n">
        <f aca="false">M29*(1+$B$7)</f>
        <v>0</v>
      </c>
      <c r="S29" s="2" t="n">
        <f aca="false">IF(S28&gt;R29+Q29,S28,R29+Q29)</f>
        <v>94931.4077075</v>
      </c>
      <c r="T29" s="2" t="n">
        <f aca="false">S29*0.07</f>
        <v>6645.198539525</v>
      </c>
      <c r="U29" s="25" t="n">
        <f aca="false">T29+S29</f>
        <v>101576.606247025</v>
      </c>
      <c r="V29" s="23" t="n">
        <f aca="false">IF(S28*(1+$B$3)&lt;X28, X28, S28*(1+$B$3))</f>
        <v>97779.349938725</v>
      </c>
      <c r="W29" s="2" t="n">
        <f aca="false">R29*(1+$B$7)</f>
        <v>0</v>
      </c>
      <c r="X29" s="2" t="n">
        <f aca="false">IF(X28&gt;W29+V29,X28,W29+V29)</f>
        <v>97779.349938725</v>
      </c>
      <c r="Y29" s="2" t="n">
        <f aca="false">X29*0.07</f>
        <v>6844.55449571075</v>
      </c>
      <c r="Z29" s="25" t="n">
        <f aca="false">Y29+X29</f>
        <v>104623.904434436</v>
      </c>
      <c r="AA29" s="23" t="n">
        <f aca="false">IF(X28*(1+$B$4)&lt;AC28, AC28, X28*(1+$B$4))</f>
        <v>101170.60513158</v>
      </c>
      <c r="AB29" s="2" t="n">
        <f aca="false">W29*(1+$B$7)</f>
        <v>0</v>
      </c>
      <c r="AC29" s="2" t="n">
        <f aca="false">IF(AC28&gt;AB29+AA29,AC28,AB29+AA29)</f>
        <v>101170.60513158</v>
      </c>
      <c r="AD29" s="2" t="n">
        <f aca="false">AC29*0.07</f>
        <v>7081.94235921063</v>
      </c>
      <c r="AE29" s="25" t="n">
        <f aca="false">AD29+AC29</f>
        <v>108252.547490791</v>
      </c>
      <c r="AF29" s="23" t="n">
        <f aca="false">IF(AC28*(1+$B$5)&lt;AH28, AH28, AC28*(1+$B$5))</f>
        <v>104680.403663686</v>
      </c>
      <c r="AG29" s="2" t="n">
        <f aca="false">AB29*(1+$B$7)</f>
        <v>0</v>
      </c>
      <c r="AH29" s="2" t="n">
        <f aca="false">IF(AH28&gt;AG29+AF29,AH28,AG29+AF29)</f>
        <v>104680.403663686</v>
      </c>
      <c r="AI29" s="2" t="n">
        <f aca="false">AH29*0.07</f>
        <v>7327.628256458</v>
      </c>
      <c r="AJ29" s="25" t="n">
        <f aca="false">AI29+AH29</f>
        <v>112008.031920144</v>
      </c>
    </row>
    <row r="30" customFormat="false" ht="15" hidden="false" customHeight="false" outlineLevel="0" collapsed="false">
      <c r="A30" s="1" t="s">
        <v>43</v>
      </c>
      <c r="B30" s="2" t="n">
        <v>88724</v>
      </c>
      <c r="C30" s="2" t="n">
        <v>1262</v>
      </c>
      <c r="D30" s="26" t="n">
        <f aca="false">+C30+B30</f>
        <v>89986</v>
      </c>
      <c r="E30" s="23" t="n">
        <f aca="false">D29*(1+$B$6)</f>
        <v>90942.1</v>
      </c>
      <c r="F30" s="2" t="n">
        <f aca="false">C30</f>
        <v>1262</v>
      </c>
      <c r="G30" s="2" t="n">
        <f aca="false">+E30+F30</f>
        <v>92204.1</v>
      </c>
      <c r="H30" s="2" t="n">
        <f aca="false">G30*0.07</f>
        <v>6454.287</v>
      </c>
      <c r="I30" s="25" t="n">
        <f aca="false">H30+G30</f>
        <v>98658.387</v>
      </c>
      <c r="J30" s="1" t="s">
        <v>48</v>
      </c>
      <c r="K30" s="1" t="n">
        <v>20</v>
      </c>
      <c r="L30" s="23" t="n">
        <f aca="false">IF(G29*(1+$B$1)&lt;N29, N29, G29*(1+$B$1))</f>
        <v>92762.418</v>
      </c>
      <c r="M30" s="2" t="n">
        <f aca="false">F30*(1+$B$7)</f>
        <v>1262</v>
      </c>
      <c r="N30" s="2" t="n">
        <f aca="false">IF(N29&gt;M30+L30, N29, M30+L30)</f>
        <v>94024.418</v>
      </c>
      <c r="O30" s="2" t="n">
        <f aca="false">N30*0.07</f>
        <v>6581.70926</v>
      </c>
      <c r="P30" s="25" t="n">
        <f aca="false">O30+N30</f>
        <v>100606.12726</v>
      </c>
      <c r="Q30" s="23" t="n">
        <f aca="false">IF(N29*(1+$B$2)&lt;S29, S29, N29*(1+$B$2))</f>
        <v>94931.4077075</v>
      </c>
      <c r="R30" s="2" t="n">
        <f aca="false">M30*(1+$B$7)</f>
        <v>1262</v>
      </c>
      <c r="S30" s="2" t="n">
        <f aca="false">IF(S29&gt;R30+Q30,S29,R30+Q30)</f>
        <v>96193.4077075</v>
      </c>
      <c r="T30" s="2" t="n">
        <f aca="false">S30*0.07</f>
        <v>6733.538539525</v>
      </c>
      <c r="U30" s="25" t="n">
        <f aca="false">T30+S30</f>
        <v>102926.946247025</v>
      </c>
      <c r="V30" s="23" t="n">
        <f aca="false">IF(S29*(1+$B$3)&lt;X29, X29, S29*(1+$B$3))</f>
        <v>97779.349938725</v>
      </c>
      <c r="W30" s="2" t="n">
        <f aca="false">R30*(1+$B$7)</f>
        <v>1262</v>
      </c>
      <c r="X30" s="2" t="n">
        <f aca="false">IF(X29&gt;W30+V30,X29,W30+V30)</f>
        <v>99041.349938725</v>
      </c>
      <c r="Y30" s="2" t="n">
        <f aca="false">X30*0.07</f>
        <v>6932.89449571075</v>
      </c>
      <c r="Z30" s="25" t="n">
        <f aca="false">Y30+X30</f>
        <v>105974.244434436</v>
      </c>
      <c r="AA30" s="23" t="n">
        <f aca="false">IF(X29*(1+$B$4)&lt;AC29, AC29, X29*(1+$B$4))</f>
        <v>101201.62718658</v>
      </c>
      <c r="AB30" s="2" t="n">
        <f aca="false">W30*(1+$B$7)</f>
        <v>1262</v>
      </c>
      <c r="AC30" s="2" t="n">
        <f aca="false">IF(AC29&gt;AB30+AA30,AC29,AB30+AA30)</f>
        <v>102463.62718658</v>
      </c>
      <c r="AD30" s="2" t="n">
        <f aca="false">AC30*0.07</f>
        <v>7172.45390306063</v>
      </c>
      <c r="AE30" s="25" t="n">
        <f aca="false">AD30+AC30</f>
        <v>109636.081089641</v>
      </c>
      <c r="AF30" s="23" t="n">
        <f aca="false">IF(AC29*(1+$B$5)&lt;AH29, AH29, AC29*(1+$B$5))</f>
        <v>104711.576311186</v>
      </c>
      <c r="AG30" s="2" t="n">
        <f aca="false">AB30*(1+$B$7)</f>
        <v>1262</v>
      </c>
      <c r="AH30" s="2" t="n">
        <f aca="false">IF(AH29&gt;AG30+AF30,AH29,AG30+AF30)</f>
        <v>105973.576311186</v>
      </c>
      <c r="AI30" s="2" t="n">
        <f aca="false">AH30*0.07</f>
        <v>7418.150341783</v>
      </c>
      <c r="AJ30" s="25" t="n">
        <f aca="false">AI30+AH30</f>
        <v>113391.726652969</v>
      </c>
    </row>
    <row r="31" customFormat="false" ht="15" hidden="false" customHeight="false" outlineLevel="0" collapsed="false">
      <c r="A31" s="1" t="s">
        <v>45</v>
      </c>
      <c r="B31" s="2" t="n">
        <v>90011</v>
      </c>
      <c r="C31" s="2" t="n">
        <v>0</v>
      </c>
      <c r="D31" s="26" t="n">
        <f aca="false">+C31+B31</f>
        <v>90011</v>
      </c>
      <c r="E31" s="23" t="n">
        <f aca="false">D30*(1+$B$6)</f>
        <v>92235.65</v>
      </c>
      <c r="F31" s="2" t="n">
        <f aca="false">C31</f>
        <v>0</v>
      </c>
      <c r="G31" s="2" t="n">
        <f aca="false">+E31+F31</f>
        <v>92235.65</v>
      </c>
      <c r="H31" s="2" t="n">
        <f aca="false">G31*0.07</f>
        <v>6456.4955</v>
      </c>
      <c r="I31" s="25" t="n">
        <f aca="false">H31+G31</f>
        <v>98692.1455</v>
      </c>
      <c r="J31" s="1" t="s">
        <v>49</v>
      </c>
      <c r="K31" s="1" t="n">
        <v>21</v>
      </c>
      <c r="L31" s="23" t="n">
        <f aca="false">IF(G30*(1+$B$1)&lt;N30, N30, G30*(1+$B$1))</f>
        <v>94970.223</v>
      </c>
      <c r="M31" s="2" t="n">
        <f aca="false">F31*(1+$B$7)</f>
        <v>0</v>
      </c>
      <c r="N31" s="2" t="n">
        <f aca="false">IF(N30&gt;M31+L31, N30, M31+L31)</f>
        <v>94970.223</v>
      </c>
      <c r="O31" s="2" t="n">
        <f aca="false">N31*0.07</f>
        <v>6647.91561</v>
      </c>
      <c r="P31" s="25" t="n">
        <f aca="false">O31+N31</f>
        <v>101618.13861</v>
      </c>
      <c r="Q31" s="23" t="n">
        <f aca="false">IF(N30*(1+$B$2)&lt;S30, S30, N30*(1+$B$2))</f>
        <v>96845.15054</v>
      </c>
      <c r="R31" s="2" t="n">
        <f aca="false">M31*(1+$B$7)</f>
        <v>0</v>
      </c>
      <c r="S31" s="2" t="n">
        <f aca="false">IF(S30&gt;R31+Q31,S30,R31+Q31)</f>
        <v>96845.15054</v>
      </c>
      <c r="T31" s="2" t="n">
        <f aca="false">S31*0.07</f>
        <v>6779.1605378</v>
      </c>
      <c r="U31" s="25" t="n">
        <f aca="false">T31+S31</f>
        <v>103624.3110778</v>
      </c>
      <c r="V31" s="23" t="n">
        <f aca="false">IF(S30*(1+$B$3)&lt;X30, X30, S30*(1+$B$3))</f>
        <v>99079.209938725</v>
      </c>
      <c r="W31" s="2" t="n">
        <f aca="false">R31*(1+$B$7)</f>
        <v>0</v>
      </c>
      <c r="X31" s="2" t="n">
        <f aca="false">IF(X30&gt;W31+V31,X30,W31+V31)</f>
        <v>99079.209938725</v>
      </c>
      <c r="Y31" s="2" t="n">
        <f aca="false">X31*0.07</f>
        <v>6935.54469571075</v>
      </c>
      <c r="Z31" s="25" t="n">
        <f aca="false">Y31+X31</f>
        <v>106014.754634436</v>
      </c>
      <c r="AA31" s="23" t="n">
        <f aca="false">IF(X30*(1+$B$4)&lt;AC30, AC30, X30*(1+$B$4))</f>
        <v>102507.79718658</v>
      </c>
      <c r="AB31" s="2" t="n">
        <f aca="false">W31*(1+$B$7)</f>
        <v>0</v>
      </c>
      <c r="AC31" s="2" t="n">
        <f aca="false">IF(AC30&gt;AB31+AA31,AC30,AB31+AA31)</f>
        <v>102507.79718658</v>
      </c>
      <c r="AD31" s="2" t="n">
        <f aca="false">AC31*0.07</f>
        <v>7175.54580306063</v>
      </c>
      <c r="AE31" s="25" t="n">
        <f aca="false">AD31+AC31</f>
        <v>109683.342989641</v>
      </c>
      <c r="AF31" s="23" t="n">
        <f aca="false">IF(AC30*(1+$B$5)&lt;AH30, AH30, AC30*(1+$B$5))</f>
        <v>106049.854138111</v>
      </c>
      <c r="AG31" s="2" t="n">
        <f aca="false">AB31*(1+$B$7)</f>
        <v>0</v>
      </c>
      <c r="AH31" s="2" t="n">
        <f aca="false">IF(AH30&gt;AG31+AF31,AH30,AG31+AF31)</f>
        <v>106049.854138111</v>
      </c>
      <c r="AI31" s="2" t="n">
        <f aca="false">AH31*0.07</f>
        <v>7423.48978966775</v>
      </c>
      <c r="AJ31" s="25" t="n">
        <f aca="false">AI31+AH31</f>
        <v>113473.343927778</v>
      </c>
    </row>
    <row r="32" customFormat="false" ht="15" hidden="false" customHeight="false" outlineLevel="0" collapsed="false">
      <c r="A32" s="1" t="s">
        <v>47</v>
      </c>
      <c r="B32" s="2" t="n">
        <v>90011</v>
      </c>
      <c r="C32" s="2" t="n">
        <v>0</v>
      </c>
      <c r="D32" s="26" t="n">
        <f aca="false">+C32+B32</f>
        <v>90011</v>
      </c>
      <c r="E32" s="23" t="n">
        <f aca="false">D31*(1+$B$6)</f>
        <v>92261.275</v>
      </c>
      <c r="F32" s="2" t="n">
        <f aca="false">C32</f>
        <v>0</v>
      </c>
      <c r="G32" s="2" t="n">
        <f aca="false">+E32+F32</f>
        <v>92261.275</v>
      </c>
      <c r="H32" s="2" t="n">
        <f aca="false">G32*0.07</f>
        <v>6458.28925</v>
      </c>
      <c r="I32" s="25" t="n">
        <f aca="false">H32+G32</f>
        <v>98719.56425</v>
      </c>
      <c r="J32" s="1" t="s">
        <v>50</v>
      </c>
      <c r="K32" s="1" t="n">
        <v>22</v>
      </c>
      <c r="L32" s="23" t="n">
        <f aca="false">IF(G31*(1+$B$1)&lt;N31, N31, G31*(1+$B$1))</f>
        <v>95002.7195</v>
      </c>
      <c r="M32" s="2" t="n">
        <f aca="false">F32*(1+$B$7)</f>
        <v>0</v>
      </c>
      <c r="N32" s="2" t="n">
        <f aca="false">IF(N31&gt;M32+L32, N31, M32+L32)</f>
        <v>95002.7195</v>
      </c>
      <c r="O32" s="2" t="n">
        <f aca="false">N32*0.07</f>
        <v>6650.190365</v>
      </c>
      <c r="P32" s="25" t="n">
        <f aca="false">O32+N32</f>
        <v>101652.909865</v>
      </c>
      <c r="Q32" s="23" t="n">
        <f aca="false">IF(N31*(1+$B$2)&lt;S31, S31, N31*(1+$B$2))</f>
        <v>97819.32969</v>
      </c>
      <c r="R32" s="2" t="n">
        <f aca="false">M32*(1+$B$7)</f>
        <v>0</v>
      </c>
      <c r="S32" s="2" t="n">
        <f aca="false">IF(S31&gt;R32+Q32,S31,R32+Q32)</f>
        <v>97819.32969</v>
      </c>
      <c r="T32" s="2" t="n">
        <f aca="false">S32*0.07</f>
        <v>6847.3530783</v>
      </c>
      <c r="U32" s="25" t="n">
        <f aca="false">T32+S32</f>
        <v>104666.6827683</v>
      </c>
      <c r="V32" s="23" t="n">
        <f aca="false">IF(S31*(1+$B$3)&lt;X31, X31, S31*(1+$B$3))</f>
        <v>99750.5050562</v>
      </c>
      <c r="W32" s="2" t="n">
        <f aca="false">R32*(1+$B$7)</f>
        <v>0</v>
      </c>
      <c r="X32" s="2" t="n">
        <f aca="false">IF(X31&gt;W32+V32,X31,W32+V32)</f>
        <v>99750.5050562</v>
      </c>
      <c r="Y32" s="2" t="n">
        <f aca="false">X32*0.07</f>
        <v>6982.535353934</v>
      </c>
      <c r="Z32" s="25" t="n">
        <f aca="false">Y32+X32</f>
        <v>106733.040410134</v>
      </c>
      <c r="AA32" s="23" t="n">
        <f aca="false">IF(X31*(1+$B$4)&lt;AC31, AC31, X31*(1+$B$4))</f>
        <v>102546.98228658</v>
      </c>
      <c r="AB32" s="2" t="n">
        <f aca="false">W32*(1+$B$7)</f>
        <v>0</v>
      </c>
      <c r="AC32" s="2" t="n">
        <f aca="false">IF(AC31&gt;AB32+AA32,AC31,AB32+AA32)</f>
        <v>102546.98228658</v>
      </c>
      <c r="AD32" s="2" t="n">
        <f aca="false">AC32*0.07</f>
        <v>7178.28876006063</v>
      </c>
      <c r="AE32" s="25" t="n">
        <f aca="false">AD32+AC32</f>
        <v>109725.271046641</v>
      </c>
      <c r="AF32" s="23" t="n">
        <f aca="false">IF(AC31*(1+$B$5)&lt;AH31, AH31, AC31*(1+$B$5))</f>
        <v>106095.570088111</v>
      </c>
      <c r="AG32" s="2" t="n">
        <f aca="false">AB32*(1+$B$7)</f>
        <v>0</v>
      </c>
      <c r="AH32" s="2" t="n">
        <f aca="false">IF(AH31&gt;AG32+AF32,AH31,AG32+AF32)</f>
        <v>106095.570088111</v>
      </c>
      <c r="AI32" s="2" t="n">
        <f aca="false">AH32*0.07</f>
        <v>7426.68990616775</v>
      </c>
      <c r="AJ32" s="25" t="n">
        <f aca="false">AI32+AH32</f>
        <v>113522.259994278</v>
      </c>
    </row>
    <row r="33" customFormat="false" ht="15" hidden="false" customHeight="false" outlineLevel="0" collapsed="false">
      <c r="A33" s="1" t="s">
        <v>51</v>
      </c>
      <c r="B33" s="2" t="n">
        <v>90011</v>
      </c>
      <c r="C33" s="2" t="n">
        <v>0</v>
      </c>
      <c r="D33" s="26" t="n">
        <f aca="false">+C33+B33</f>
        <v>90011</v>
      </c>
      <c r="E33" s="23" t="n">
        <f aca="false">D32*(1+$B$6)</f>
        <v>92261.275</v>
      </c>
      <c r="F33" s="2" t="n">
        <f aca="false">C33</f>
        <v>0</v>
      </c>
      <c r="G33" s="2" t="n">
        <f aca="false">+E33+F33</f>
        <v>92261.275</v>
      </c>
      <c r="H33" s="2" t="n">
        <f aca="false">G33*0.07</f>
        <v>6458.28925</v>
      </c>
      <c r="I33" s="25" t="n">
        <f aca="false">H33+G33</f>
        <v>98719.56425</v>
      </c>
      <c r="J33" s="1" t="s">
        <v>52</v>
      </c>
      <c r="K33" s="1" t="n">
        <v>23</v>
      </c>
      <c r="L33" s="23" t="n">
        <f aca="false">IF(G32*(1+$B$1)&lt;N32, N32, G32*(1+$B$1))</f>
        <v>95029.11325</v>
      </c>
      <c r="M33" s="2" t="n">
        <v>550</v>
      </c>
      <c r="N33" s="2" t="n">
        <f aca="false">IF(N32&gt;M33+L33, N32, M33+L33)</f>
        <v>95579.11325</v>
      </c>
      <c r="O33" s="2" t="n">
        <f aca="false">N33*0.07</f>
        <v>6690.5379275</v>
      </c>
      <c r="P33" s="25" t="n">
        <f aca="false">O33+N33</f>
        <v>102269.6511775</v>
      </c>
      <c r="Q33" s="23" t="n">
        <f aca="false">IF(N32*(1+$B$2)&lt;S32, S32, N32*(1+$B$2))</f>
        <v>97852.801085</v>
      </c>
      <c r="R33" s="2" t="n">
        <f aca="false">M33*(1+$B$7)</f>
        <v>550</v>
      </c>
      <c r="S33" s="2" t="n">
        <f aca="false">IF(S32&gt;R33+Q33,S32,R33+Q33)</f>
        <v>98402.801085</v>
      </c>
      <c r="T33" s="2" t="n">
        <f aca="false">S33*0.07</f>
        <v>6888.19607595</v>
      </c>
      <c r="U33" s="25" t="n">
        <f aca="false">T33+S33</f>
        <v>105290.99716095</v>
      </c>
      <c r="V33" s="23" t="n">
        <f aca="false">IF(S32*(1+$B$3)&lt;X32, X32, S32*(1+$B$3))</f>
        <v>100753.9095807</v>
      </c>
      <c r="W33" s="2" t="n">
        <f aca="false">R33*(1+$B$7)</f>
        <v>550</v>
      </c>
      <c r="X33" s="2" t="n">
        <f aca="false">IF(X32&gt;W33+V33,X32,W33+V33)</f>
        <v>101303.9095807</v>
      </c>
      <c r="Y33" s="2" t="n">
        <f aca="false">X33*0.07</f>
        <v>7091.273670649</v>
      </c>
      <c r="Z33" s="25" t="n">
        <f aca="false">Y33+X33</f>
        <v>108395.183251349</v>
      </c>
      <c r="AA33" s="23" t="n">
        <f aca="false">IF(X32*(1+$B$4)&lt;AC32, AC32, X32*(1+$B$4))</f>
        <v>103241.772733167</v>
      </c>
      <c r="AB33" s="2" t="n">
        <f aca="false">W33*(1+$B$7)</f>
        <v>550</v>
      </c>
      <c r="AC33" s="2" t="n">
        <f aca="false">IF(AC32&gt;AB33+AA33,AC32,AB33+AA33)</f>
        <v>103791.772733167</v>
      </c>
      <c r="AD33" s="2" t="n">
        <f aca="false">AC33*0.07</f>
        <v>7265.42409132169</v>
      </c>
      <c r="AE33" s="25" t="n">
        <f aca="false">AD33+AC33</f>
        <v>111057.196824489</v>
      </c>
      <c r="AF33" s="23" t="n">
        <f aca="false">IF(AC32*(1+$B$5)&lt;AH32, AH32, AC32*(1+$B$5))</f>
        <v>106136.126666611</v>
      </c>
      <c r="AG33" s="2" t="n">
        <f aca="false">AB33*(1+$B$7)</f>
        <v>550</v>
      </c>
      <c r="AH33" s="2" t="n">
        <f aca="false">IF(AH32&gt;AG33+AF33,AH32,AG33+AF33)</f>
        <v>106686.126666611</v>
      </c>
      <c r="AI33" s="2" t="n">
        <f aca="false">AH33*0.07</f>
        <v>7468.02886666275</v>
      </c>
      <c r="AJ33" s="25" t="n">
        <f aca="false">AI33+AH33</f>
        <v>114154.155533273</v>
      </c>
    </row>
    <row r="34" customFormat="false" ht="15" hidden="false" customHeight="false" outlineLevel="0" collapsed="false">
      <c r="A34" s="1" t="s">
        <v>53</v>
      </c>
      <c r="B34" s="2" t="n">
        <v>90037</v>
      </c>
      <c r="C34" s="2" t="n">
        <v>0</v>
      </c>
      <c r="D34" s="26" t="n">
        <f aca="false">+C34+B34</f>
        <v>90037</v>
      </c>
      <c r="E34" s="23" t="n">
        <f aca="false">D33*(1+$B$6)</f>
        <v>92261.275</v>
      </c>
      <c r="F34" s="2" t="n">
        <f aca="false">C34</f>
        <v>0</v>
      </c>
      <c r="G34" s="2" t="n">
        <f aca="false">+E34+F34</f>
        <v>92261.275</v>
      </c>
      <c r="H34" s="2" t="n">
        <f aca="false">G34*0.07</f>
        <v>6458.28925</v>
      </c>
      <c r="I34" s="25" t="n">
        <f aca="false">H34+G34</f>
        <v>98719.56425</v>
      </c>
      <c r="J34" s="1" t="s">
        <v>54</v>
      </c>
      <c r="K34" s="1" t="n">
        <v>24</v>
      </c>
      <c r="L34" s="23" t="n">
        <f aca="false">IF(G33*(1+$B$1)&lt;N33, N33, G33*(1+$B$1))</f>
        <v>95579.11325</v>
      </c>
      <c r="M34" s="2" t="n">
        <f aca="false">F34*(1+$B$7)</f>
        <v>0</v>
      </c>
      <c r="N34" s="2" t="n">
        <f aca="false">IF(N33&gt;M34+L34, N33, M34+L34)</f>
        <v>95579.11325</v>
      </c>
      <c r="O34" s="2" t="n">
        <f aca="false">N34*0.07</f>
        <v>6690.5379275</v>
      </c>
      <c r="P34" s="25" t="n">
        <f aca="false">O34+N34</f>
        <v>102269.6511775</v>
      </c>
      <c r="Q34" s="23" t="n">
        <f aca="false">IF(N33*(1+$B$2)&lt;S33, S33, N33*(1+$B$2))</f>
        <v>98446.4866475</v>
      </c>
      <c r="R34" s="2" t="n">
        <f aca="false">M34*(1+$B$7)</f>
        <v>0</v>
      </c>
      <c r="S34" s="2" t="n">
        <f aca="false">IF(S33&gt;R34+Q34,S33,R34+Q34)</f>
        <v>98446.4866475</v>
      </c>
      <c r="T34" s="2" t="n">
        <f aca="false">S34*0.07</f>
        <v>6891.254065325</v>
      </c>
      <c r="U34" s="25" t="n">
        <f aca="false">T34+S34</f>
        <v>105337.740712825</v>
      </c>
      <c r="V34" s="23" t="n">
        <f aca="false">IF(S33*(1+$B$3)&lt;X33, X33, S33*(1+$B$3))</f>
        <v>101354.88511755</v>
      </c>
      <c r="W34" s="2" t="n">
        <f aca="false">R34*(1+$B$7)</f>
        <v>0</v>
      </c>
      <c r="X34" s="2" t="n">
        <f aca="false">IF(X33&gt;W34+V34,X33,W34+V34)</f>
        <v>101354.88511755</v>
      </c>
      <c r="Y34" s="2" t="n">
        <f aca="false">X34*0.07</f>
        <v>7094.8419582285</v>
      </c>
      <c r="Z34" s="25" t="n">
        <f aca="false">Y34+X34</f>
        <v>108449.727075779</v>
      </c>
      <c r="AA34" s="23" t="n">
        <f aca="false">IF(X33*(1+$B$4)&lt;AC33, AC33, X33*(1+$B$4))</f>
        <v>104849.546416024</v>
      </c>
      <c r="AB34" s="2" t="n">
        <f aca="false">W34*(1+$B$7)</f>
        <v>0</v>
      </c>
      <c r="AC34" s="2" t="n">
        <f aca="false">IF(AC33&gt;AB34+AA34,AC33,AB34+AA34)</f>
        <v>104849.546416024</v>
      </c>
      <c r="AD34" s="2" t="n">
        <f aca="false">AC34*0.07</f>
        <v>7339.46824912171</v>
      </c>
      <c r="AE34" s="25" t="n">
        <f aca="false">AD34+AC34</f>
        <v>112189.014665146</v>
      </c>
      <c r="AF34" s="23" t="n">
        <f aca="false">IF(AC33*(1+$B$5)&lt;AH33, AH33, AC33*(1+$B$5))</f>
        <v>107424.484778828</v>
      </c>
      <c r="AG34" s="2" t="n">
        <f aca="false">AB34*(1+$B$7)</f>
        <v>0</v>
      </c>
      <c r="AH34" s="2" t="n">
        <f aca="false">IF(AH33&gt;AG34+AF34,AH33,AG34+AF34)</f>
        <v>107424.484778828</v>
      </c>
      <c r="AI34" s="2" t="n">
        <f aca="false">AH34*0.07</f>
        <v>7519.71393451795</v>
      </c>
      <c r="AJ34" s="25" t="n">
        <f aca="false">AI34+AH34</f>
        <v>114944.198713346</v>
      </c>
    </row>
    <row r="35" customFormat="false" ht="15" hidden="false" customHeight="false" outlineLevel="0" collapsed="false">
      <c r="A35" s="1" t="s">
        <v>48</v>
      </c>
      <c r="B35" s="2" t="n">
        <v>90037</v>
      </c>
      <c r="C35" s="2" t="n">
        <v>1262</v>
      </c>
      <c r="D35" s="26" t="n">
        <f aca="false">+C35+B35</f>
        <v>91299</v>
      </c>
      <c r="E35" s="23" t="n">
        <f aca="false">D34*(1+$B$6)</f>
        <v>92287.925</v>
      </c>
      <c r="F35" s="2" t="n">
        <f aca="false">C35</f>
        <v>1262</v>
      </c>
      <c r="G35" s="2" t="n">
        <f aca="false">+E35+F35</f>
        <v>93549.925</v>
      </c>
      <c r="H35" s="2" t="n">
        <f aca="false">G35*0.07</f>
        <v>6548.49475</v>
      </c>
      <c r="I35" s="25" t="n">
        <f aca="false">H35+G35</f>
        <v>100098.41975</v>
      </c>
      <c r="J35" s="1" t="s">
        <v>55</v>
      </c>
      <c r="K35" s="1" t="n">
        <v>25</v>
      </c>
      <c r="L35" s="23" t="n">
        <f aca="false">IF(G34*(1+$B$1)&lt;N34, N34, G34*(1+$B$1))</f>
        <v>95579.11325</v>
      </c>
      <c r="M35" s="2" t="n">
        <f aca="false">F35*(1+$B$7)</f>
        <v>1262</v>
      </c>
      <c r="N35" s="2" t="n">
        <f aca="false">IF(N34&gt;M35+L35, N34, M35+L35)</f>
        <v>96841.11325</v>
      </c>
      <c r="O35" s="2" t="n">
        <f aca="false">N35*0.07</f>
        <v>6778.8779275</v>
      </c>
      <c r="P35" s="25" t="n">
        <f aca="false">O35+N35</f>
        <v>103619.9911775</v>
      </c>
      <c r="Q35" s="23" t="n">
        <f aca="false">IF(N34*(1+$B$2)&lt;S34, S34, N34*(1+$B$2))</f>
        <v>98446.4866475</v>
      </c>
      <c r="R35" s="2" t="n">
        <f aca="false">M35*(1+$B$7)</f>
        <v>1262</v>
      </c>
      <c r="S35" s="2" t="n">
        <f aca="false">IF(S34&gt;R35+Q35,S34,R35+Q35)</f>
        <v>99708.4866475</v>
      </c>
      <c r="T35" s="2" t="n">
        <f aca="false">S35*0.07</f>
        <v>6979.594065325</v>
      </c>
      <c r="U35" s="25" t="n">
        <f aca="false">T35+S35</f>
        <v>106688.080712825</v>
      </c>
      <c r="V35" s="23" t="n">
        <f aca="false">IF(S34*(1+$B$3)&lt;X34, X34, S34*(1+$B$3))</f>
        <v>101399.881246925</v>
      </c>
      <c r="W35" s="2" t="n">
        <f aca="false">R35*(1+$B$7)</f>
        <v>1262</v>
      </c>
      <c r="X35" s="2" t="n">
        <f aca="false">IF(X34&gt;W35+V35,X34,W35+V35)</f>
        <v>102661.881246925</v>
      </c>
      <c r="Y35" s="2" t="n">
        <f aca="false">X35*0.07</f>
        <v>7186.33168728475</v>
      </c>
      <c r="Z35" s="25" t="n">
        <f aca="false">Y35+X35</f>
        <v>109848.21293421</v>
      </c>
      <c r="AA35" s="23" t="n">
        <f aca="false">IF(X34*(1+$B$4)&lt;AC34, AC34, X34*(1+$B$4))</f>
        <v>104902.306096664</v>
      </c>
      <c r="AB35" s="2" t="n">
        <f aca="false">W35*(1+$B$7)</f>
        <v>1262</v>
      </c>
      <c r="AC35" s="2" t="n">
        <f aca="false">IF(AC34&gt;AB35+AA35,AC34,AB35+AA35)</f>
        <v>106164.306096664</v>
      </c>
      <c r="AD35" s="2" t="n">
        <f aca="false">AC35*0.07</f>
        <v>7431.5014267665</v>
      </c>
      <c r="AE35" s="25" t="n">
        <f aca="false">AD35+AC35</f>
        <v>113595.807523431</v>
      </c>
      <c r="AF35" s="23" t="n">
        <f aca="false">IF(AC34*(1+$B$5)&lt;AH34, AH34, AC34*(1+$B$5))</f>
        <v>108519.280540585</v>
      </c>
      <c r="AG35" s="2" t="n">
        <f aca="false">AB35*(1+$B$7)</f>
        <v>1262</v>
      </c>
      <c r="AH35" s="2" t="n">
        <f aca="false">IF(AH34&gt;AG35+AF35,AH34,AG35+AF35)</f>
        <v>109781.280540585</v>
      </c>
      <c r="AI35" s="2" t="n">
        <f aca="false">AH35*0.07</f>
        <v>7684.68963784097</v>
      </c>
      <c r="AJ35" s="25" t="n">
        <f aca="false">AI35+AH35</f>
        <v>117465.970178426</v>
      </c>
    </row>
    <row r="36" customFormat="false" ht="15" hidden="false" customHeight="false" outlineLevel="0" collapsed="false">
      <c r="A36" s="1" t="s">
        <v>49</v>
      </c>
      <c r="B36" s="2" t="n">
        <v>91324</v>
      </c>
      <c r="C36" s="2" t="n">
        <v>0</v>
      </c>
      <c r="D36" s="26" t="n">
        <f aca="false">+C36+B36</f>
        <v>91324</v>
      </c>
      <c r="E36" s="23" t="n">
        <f aca="false">D35*(1+$B$6)</f>
        <v>93581.475</v>
      </c>
      <c r="F36" s="2" t="n">
        <f aca="false">C36</f>
        <v>0</v>
      </c>
      <c r="G36" s="2" t="n">
        <f aca="false">+E36+F36</f>
        <v>93581.475</v>
      </c>
      <c r="H36" s="2" t="n">
        <f aca="false">G36*0.07</f>
        <v>6550.70325</v>
      </c>
      <c r="I36" s="25" t="n">
        <f aca="false">H36+G36</f>
        <v>100132.17825</v>
      </c>
      <c r="J36" s="1" t="s">
        <v>56</v>
      </c>
      <c r="K36" s="1" t="n">
        <v>26</v>
      </c>
      <c r="L36" s="23" t="n">
        <f aca="false">IF(G35*(1+$B$1)&lt;N35, N35, G35*(1+$B$1))</f>
        <v>96841.11325</v>
      </c>
      <c r="M36" s="2" t="n">
        <f aca="false">F36*(1+$B$7)</f>
        <v>0</v>
      </c>
      <c r="N36" s="2" t="n">
        <f aca="false">IF(N35&gt;M36+L36, N35, M36+L36)</f>
        <v>96841.11325</v>
      </c>
      <c r="O36" s="2" t="n">
        <f aca="false">N36*0.07</f>
        <v>6778.8779275</v>
      </c>
      <c r="P36" s="25" t="n">
        <f aca="false">O36+N36</f>
        <v>103619.9911775</v>
      </c>
      <c r="Q36" s="23" t="n">
        <f aca="false">IF(N35*(1+$B$2)&lt;S35, S35, N35*(1+$B$2))</f>
        <v>99746.3466475</v>
      </c>
      <c r="R36" s="2" t="n">
        <f aca="false">M36*(1+$B$7)</f>
        <v>0</v>
      </c>
      <c r="S36" s="2" t="n">
        <f aca="false">IF(S35&gt;R36+Q36,S35,R36+Q36)</f>
        <v>99746.3466475</v>
      </c>
      <c r="T36" s="2" t="n">
        <f aca="false">S36*0.07</f>
        <v>6982.244265325</v>
      </c>
      <c r="U36" s="25" t="n">
        <f aca="false">T36+S36</f>
        <v>106728.590912825</v>
      </c>
      <c r="V36" s="23" t="n">
        <f aca="false">IF(S35*(1+$B$3)&lt;X35, X35, S35*(1+$B$3))</f>
        <v>102699.741246925</v>
      </c>
      <c r="W36" s="2" t="n">
        <f aca="false">R36*(1+$B$7)</f>
        <v>0</v>
      </c>
      <c r="X36" s="2" t="n">
        <f aca="false">IF(X35&gt;W36+V36,X35,W36+V36)</f>
        <v>102699.741246925</v>
      </c>
      <c r="Y36" s="2" t="n">
        <f aca="false">X36*0.07</f>
        <v>7188.98188728475</v>
      </c>
      <c r="Z36" s="25" t="n">
        <f aca="false">Y36+X36</f>
        <v>109888.72313421</v>
      </c>
      <c r="AA36" s="23" t="n">
        <f aca="false">IF(X35*(1+$B$4)&lt;AC35, AC35, X35*(1+$B$4))</f>
        <v>106255.047090567</v>
      </c>
      <c r="AB36" s="2" t="n">
        <f aca="false">W36*(1+$B$7)</f>
        <v>0</v>
      </c>
      <c r="AC36" s="2" t="n">
        <f aca="false">IF(AC35&gt;AB36+AA36,AC35,AB36+AA36)</f>
        <v>106255.047090567</v>
      </c>
      <c r="AD36" s="2" t="n">
        <f aca="false">AC36*0.07</f>
        <v>7437.85329633972</v>
      </c>
      <c r="AE36" s="25" t="n">
        <f aca="false">AD36+AC36</f>
        <v>113692.900386907</v>
      </c>
      <c r="AF36" s="23" t="n">
        <f aca="false">IF(AC35*(1+$B$5)&lt;AH35, AH35, AC35*(1+$B$5))</f>
        <v>109880.056810047</v>
      </c>
      <c r="AG36" s="2" t="n">
        <f aca="false">AB36*(1+$B$7)</f>
        <v>0</v>
      </c>
      <c r="AH36" s="2" t="n">
        <f aca="false">IF(AH35&gt;AG36+AF36,AH35,AG36+AF36)</f>
        <v>109880.056810047</v>
      </c>
      <c r="AI36" s="2" t="n">
        <f aca="false">AH36*0.07</f>
        <v>7691.60397670332</v>
      </c>
      <c r="AJ36" s="25" t="n">
        <f aca="false">AI36+AH36</f>
        <v>117571.660786751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93607.1</v>
      </c>
      <c r="F37" s="28" t="n">
        <v>0</v>
      </c>
      <c r="G37" s="28" t="n">
        <f aca="false">+E37+F37</f>
        <v>93607.1</v>
      </c>
      <c r="H37" s="28" t="n">
        <f aca="false">G37*0.07</f>
        <v>6552.497</v>
      </c>
      <c r="I37" s="29" t="n">
        <f aca="false">H37+G37</f>
        <v>100159.597</v>
      </c>
      <c r="J37" s="1" t="s">
        <v>57</v>
      </c>
      <c r="K37" s="1" t="n">
        <v>27</v>
      </c>
      <c r="L37" s="23" t="n">
        <f aca="false">IF(G36*(1+$B$1)&lt;N36, N36, G36*(1+$B$1))</f>
        <v>96841.11325</v>
      </c>
      <c r="M37" s="2" t="n">
        <f aca="false">F37*(1+$B$7)</f>
        <v>0</v>
      </c>
      <c r="N37" s="2" t="n">
        <f aca="false">IF(N36&gt;M37+L37, N36, M37+L37)</f>
        <v>96841.11325</v>
      </c>
      <c r="O37" s="2" t="n">
        <f aca="false">N37*0.07</f>
        <v>6778.8779275</v>
      </c>
      <c r="P37" s="25" t="n">
        <f aca="false">O37+N37</f>
        <v>103619.9911775</v>
      </c>
      <c r="Q37" s="23" t="n">
        <f aca="false">IF(N36*(1+$B$2)&lt;S36, S36, N36*(1+$B$2))</f>
        <v>99746.3466475</v>
      </c>
      <c r="R37" s="2" t="n">
        <f aca="false">M37*(1+$B$7)</f>
        <v>0</v>
      </c>
      <c r="S37" s="2" t="n">
        <f aca="false">IF(S36&gt;R37+Q37,S36,R37+Q37)</f>
        <v>99746.3466475</v>
      </c>
      <c r="T37" s="2" t="n">
        <f aca="false">S37*0.07</f>
        <v>6982.244265325</v>
      </c>
      <c r="U37" s="25" t="n">
        <f aca="false">T37+S37</f>
        <v>106728.590912825</v>
      </c>
      <c r="V37" s="23" t="n">
        <f aca="false">IF(S36*(1+$B$3)&lt;X36, X36, S36*(1+$B$3))</f>
        <v>102738.737046925</v>
      </c>
      <c r="W37" s="2" t="n">
        <f aca="false">R37*(1+$B$7)</f>
        <v>0</v>
      </c>
      <c r="X37" s="2" t="n">
        <f aca="false">IF(X36&gt;W37+V37,X36,W37+V37)</f>
        <v>102738.737046925</v>
      </c>
      <c r="Y37" s="2" t="n">
        <f aca="false">X37*0.07</f>
        <v>7191.71159328475</v>
      </c>
      <c r="Z37" s="25" t="n">
        <f aca="false">Y37+X37</f>
        <v>109930.44864021</v>
      </c>
      <c r="AA37" s="23" t="n">
        <f aca="false">IF(X36*(1+$B$4)&lt;AC36, AC36, X36*(1+$B$4))</f>
        <v>106294.232190567</v>
      </c>
      <c r="AB37" s="2" t="n">
        <f aca="false">W37*(1+$B$7)</f>
        <v>0</v>
      </c>
      <c r="AC37" s="2" t="n">
        <f aca="false">IF(AC36&gt;AB37+AA37,AC36,AB37+AA37)</f>
        <v>106294.232190567</v>
      </c>
      <c r="AD37" s="2" t="n">
        <f aca="false">AC37*0.07</f>
        <v>7440.59625333972</v>
      </c>
      <c r="AE37" s="25" t="n">
        <f aca="false">AD37+AC37</f>
        <v>113734.828443907</v>
      </c>
      <c r="AF37" s="23" t="n">
        <f aca="false">IF(AC36*(1+$B$5)&lt;AH36, AH36, AC36*(1+$B$5))</f>
        <v>109973.973738737</v>
      </c>
      <c r="AG37" s="2" t="n">
        <f aca="false">AB37*(1+$B$7)</f>
        <v>0</v>
      </c>
      <c r="AH37" s="2" t="n">
        <f aca="false">IF(AH36&gt;AG37+AF37,AH36,AG37+AF37)</f>
        <v>109973.973738737</v>
      </c>
      <c r="AI37" s="2" t="n">
        <f aca="false">AH37*0.07</f>
        <v>7698.17816171161</v>
      </c>
      <c r="AJ37" s="25" t="n">
        <f aca="false">AI37+AH37</f>
        <v>117672.151900449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96841.11325</v>
      </c>
      <c r="M38" s="2" t="n">
        <v>0</v>
      </c>
      <c r="N38" s="2" t="n">
        <f aca="false">IF(N37&gt;M38+L38, N37, M38+L38)</f>
        <v>96841.11325</v>
      </c>
      <c r="O38" s="2" t="n">
        <f aca="false">N38*0.07</f>
        <v>6778.8779275</v>
      </c>
      <c r="P38" s="25" t="n">
        <f aca="false">O38+N38</f>
        <v>103619.9911775</v>
      </c>
      <c r="Q38" s="23" t="n">
        <f aca="false">IF(N37*(1+$B$2)&lt;S37, S37, N37*(1+$B$2))</f>
        <v>99746.3466475</v>
      </c>
      <c r="R38" s="2" t="n">
        <v>0</v>
      </c>
      <c r="S38" s="2" t="n">
        <f aca="false">IF(S37&gt;R38+Q38,S37,R38+Q38)</f>
        <v>99746.3466475</v>
      </c>
      <c r="T38" s="2" t="n">
        <f aca="false">S38*0.07</f>
        <v>6982.244265325</v>
      </c>
      <c r="U38" s="25" t="n">
        <f aca="false">T38+S38</f>
        <v>106728.590912825</v>
      </c>
      <c r="V38" s="23" t="n">
        <f aca="false">IF(S37*(1+$B$3)&lt;X37, X37, S37*(1+$B$3))</f>
        <v>102738.737046925</v>
      </c>
      <c r="W38" s="2" t="n">
        <v>0</v>
      </c>
      <c r="X38" s="2" t="n">
        <f aca="false">IF(X37&gt;W38+V38,X37,W38+V38)</f>
        <v>102738.737046925</v>
      </c>
      <c r="Y38" s="2" t="n">
        <f aca="false">X38*0.07</f>
        <v>7191.71159328475</v>
      </c>
      <c r="Z38" s="25" t="n">
        <f aca="false">Y38+X38</f>
        <v>109930.44864021</v>
      </c>
      <c r="AA38" s="23" t="n">
        <f aca="false">IF(X37*(1+$B$4)&lt;AC37, AC37, X37*(1+$B$4))</f>
        <v>106334.592843567</v>
      </c>
      <c r="AB38" s="30" t="n">
        <v>0</v>
      </c>
      <c r="AC38" s="2" t="n">
        <f aca="false">IF(AC37&gt;AB38+AA38,AC37,AB38+AA38)</f>
        <v>106334.592843567</v>
      </c>
      <c r="AD38" s="2" t="n">
        <f aca="false">AC38*0.07</f>
        <v>7443.42149904972</v>
      </c>
      <c r="AE38" s="31" t="n">
        <f aca="false">AD38+AC38</f>
        <v>113778.014342617</v>
      </c>
      <c r="AF38" s="23" t="n">
        <f aca="false">IF(AC37*(1+$B$5)&lt;AH37, AH37, AC37*(1+$B$5))</f>
        <v>110014.530317237</v>
      </c>
      <c r="AG38" s="30" t="n">
        <v>0</v>
      </c>
      <c r="AH38" s="2" t="n">
        <f aca="false">IF(AH37&gt;AG38+AF38,AH37,AG38+AF38)</f>
        <v>110014.530317237</v>
      </c>
      <c r="AI38" s="2" t="n">
        <f aca="false">AH38*0.07</f>
        <v>7701.01712220661</v>
      </c>
      <c r="AJ38" s="31" t="n">
        <f aca="false">AI38+AH38</f>
        <v>117715.547439444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96841.11325</v>
      </c>
      <c r="M39" s="2" t="n">
        <f aca="false">M38</f>
        <v>0</v>
      </c>
      <c r="N39" s="2" t="n">
        <f aca="false">N38</f>
        <v>96841.11325</v>
      </c>
      <c r="O39" s="2" t="n">
        <f aca="false">O38</f>
        <v>6778.8779275</v>
      </c>
      <c r="P39" s="25" t="n">
        <f aca="false">P38</f>
        <v>103619.9911775</v>
      </c>
      <c r="Q39" s="23" t="n">
        <f aca="false">IF(N38*(1+$B$2)&lt;S38, S38, N38*(1+$B$2))</f>
        <v>99746.3466475</v>
      </c>
      <c r="R39" s="2" t="n">
        <v>0</v>
      </c>
      <c r="S39" s="2" t="n">
        <f aca="false">IF(S38&gt;R39+Q39,S38,R39+Q39)</f>
        <v>99746.3466475</v>
      </c>
      <c r="T39" s="2" t="n">
        <f aca="false">S39*0.07</f>
        <v>6982.244265325</v>
      </c>
      <c r="U39" s="25" t="n">
        <f aca="false">T39+S39</f>
        <v>106728.590912825</v>
      </c>
      <c r="V39" s="23" t="n">
        <f aca="false">IF(S38*(1+$B$3)&lt;X38, X38, S38*(1+$B$3))</f>
        <v>102738.737046925</v>
      </c>
      <c r="W39" s="2" t="n">
        <v>0</v>
      </c>
      <c r="X39" s="2" t="n">
        <f aca="false">IF(X38&gt;W39+V39,X38,W39+V39)</f>
        <v>102738.737046925</v>
      </c>
      <c r="Y39" s="2" t="n">
        <f aca="false">X39*0.07</f>
        <v>7191.71159328475</v>
      </c>
      <c r="Z39" s="25" t="n">
        <f aca="false">Y39+X39</f>
        <v>109930.44864021</v>
      </c>
      <c r="AA39" s="23" t="n">
        <f aca="false">IF(X38*(1+$B$4)&lt;AC38, AC38, X38*(1+$B$4))</f>
        <v>106334.592843567</v>
      </c>
      <c r="AB39" s="2" t="n">
        <v>0</v>
      </c>
      <c r="AC39" s="2" t="n">
        <f aca="false">IF(AC38&gt;AB39+AA39,AC38,AB39+AA39)</f>
        <v>106334.592843567</v>
      </c>
      <c r="AD39" s="2" t="n">
        <f aca="false">AC39*0.07</f>
        <v>7443.42149904972</v>
      </c>
      <c r="AE39" s="25" t="n">
        <f aca="false">AD39+AC39</f>
        <v>113778.014342617</v>
      </c>
      <c r="AF39" s="23" t="n">
        <f aca="false">IF(AC38*(1+$B$5)&lt;AH38, AH38, AC38*(1+$B$5))</f>
        <v>110056.303593092</v>
      </c>
      <c r="AG39" s="30" t="n">
        <v>0</v>
      </c>
      <c r="AH39" s="2" t="n">
        <f aca="false">IF(AH38&gt;AG39+AF39,AH38,AG39+AF39)</f>
        <v>110056.303593092</v>
      </c>
      <c r="AI39" s="2" t="n">
        <f aca="false">AH39*0.07</f>
        <v>7703.94125151646</v>
      </c>
      <c r="AJ39" s="31" t="n">
        <f aca="false">AI39+AH39</f>
        <v>117760.244844609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96841.11325</v>
      </c>
      <c r="M40" s="2" t="n">
        <f aca="false">M39</f>
        <v>0</v>
      </c>
      <c r="N40" s="2" t="n">
        <f aca="false">N39</f>
        <v>96841.11325</v>
      </c>
      <c r="O40" s="2" t="n">
        <f aca="false">O39</f>
        <v>6778.8779275</v>
      </c>
      <c r="P40" s="25" t="n">
        <f aca="false">P39</f>
        <v>103619.9911775</v>
      </c>
      <c r="Q40" s="23" t="n">
        <f aca="false">Q39</f>
        <v>99746.3466475</v>
      </c>
      <c r="R40" s="2" t="n">
        <f aca="false">R39</f>
        <v>0</v>
      </c>
      <c r="S40" s="2" t="n">
        <f aca="false">S39</f>
        <v>99746.3466475</v>
      </c>
      <c r="T40" s="2" t="n">
        <f aca="false">T39</f>
        <v>6982.244265325</v>
      </c>
      <c r="U40" s="25" t="n">
        <f aca="false">U39</f>
        <v>106728.590912825</v>
      </c>
      <c r="V40" s="23" t="n">
        <f aca="false">IF(S39*(1+$B$3)&lt;X39, X39, S39*(1+$B$3))</f>
        <v>102738.737046925</v>
      </c>
      <c r="W40" s="2" t="n">
        <v>0</v>
      </c>
      <c r="X40" s="2" t="n">
        <f aca="false">IF(X39&gt;W40+V40,X39,W40+V40)</f>
        <v>102738.737046925</v>
      </c>
      <c r="Y40" s="2" t="n">
        <f aca="false">X40*0.07</f>
        <v>7191.71159328475</v>
      </c>
      <c r="Z40" s="25" t="n">
        <f aca="false">Y40+X40</f>
        <v>109930.44864021</v>
      </c>
      <c r="AA40" s="23" t="n">
        <f aca="false">IF(X39*(1+$B$4)&lt;AC39, AC39, X39*(1+$B$4))</f>
        <v>106334.592843567</v>
      </c>
      <c r="AB40" s="2" t="n">
        <v>0</v>
      </c>
      <c r="AC40" s="2" t="n">
        <f aca="false">IF(AC39&gt;AB40+AA40,AC39,AB40+AA40)</f>
        <v>106334.592843567</v>
      </c>
      <c r="AD40" s="2" t="n">
        <f aca="false">AC40*0.07</f>
        <v>7443.42149904972</v>
      </c>
      <c r="AE40" s="25" t="n">
        <f aca="false">AD40+AC40</f>
        <v>113778.014342617</v>
      </c>
      <c r="AF40" s="23" t="n">
        <f aca="false">IF(AC39*(1+$B$5)&lt;AH39, AH39, AC39*(1+$B$5))</f>
        <v>110056.303593092</v>
      </c>
      <c r="AG40" s="30" t="n">
        <v>0</v>
      </c>
      <c r="AH40" s="2" t="n">
        <f aca="false">IF(AH39&gt;AG40+AF40,AH39,AG40+AF40)</f>
        <v>110056.303593092</v>
      </c>
      <c r="AI40" s="2" t="n">
        <f aca="false">AH40*0.07</f>
        <v>7703.94125151646</v>
      </c>
      <c r="AJ40" s="31" t="n">
        <f aca="false">AI40+AH40</f>
        <v>117760.244844609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 t="n">
        <v>31</v>
      </c>
      <c r="L41" s="23" t="n">
        <f aca="false">L40</f>
        <v>96841.11325</v>
      </c>
      <c r="M41" s="2" t="n">
        <f aca="false">M40</f>
        <v>0</v>
      </c>
      <c r="N41" s="2" t="n">
        <f aca="false">N40</f>
        <v>96841.11325</v>
      </c>
      <c r="O41" s="2" t="n">
        <f aca="false">O40</f>
        <v>6778.8779275</v>
      </c>
      <c r="P41" s="25" t="n">
        <f aca="false">P40</f>
        <v>103619.9911775</v>
      </c>
      <c r="Q41" s="23" t="n">
        <f aca="false">Q40</f>
        <v>99746.3466475</v>
      </c>
      <c r="R41" s="2" t="n">
        <f aca="false">R40</f>
        <v>0</v>
      </c>
      <c r="S41" s="2" t="n">
        <f aca="false">S40</f>
        <v>99746.3466475</v>
      </c>
      <c r="T41" s="2" t="n">
        <f aca="false">T40</f>
        <v>6982.244265325</v>
      </c>
      <c r="U41" s="25" t="n">
        <f aca="false">U40</f>
        <v>106728.590912825</v>
      </c>
      <c r="V41" s="23" t="n">
        <f aca="false">V40</f>
        <v>102738.737046925</v>
      </c>
      <c r="W41" s="2" t="n">
        <f aca="false">W40</f>
        <v>0</v>
      </c>
      <c r="X41" s="2" t="n">
        <f aca="false">X40</f>
        <v>102738.737046925</v>
      </c>
      <c r="Y41" s="2" t="n">
        <f aca="false">Y40</f>
        <v>7191.71159328475</v>
      </c>
      <c r="Z41" s="25" t="n">
        <f aca="false">Z40</f>
        <v>109930.44864021</v>
      </c>
      <c r="AA41" s="23" t="n">
        <f aca="false">IF(X40*(1+$B$4)&lt;AC40, AC40, X40*(1+$B$4))</f>
        <v>106334.592843567</v>
      </c>
      <c r="AB41" s="2" t="n">
        <v>0</v>
      </c>
      <c r="AC41" s="2" t="n">
        <f aca="false">IF(AC40&gt;AB41+AA41,AC40,AB41+AA41)</f>
        <v>106334.592843567</v>
      </c>
      <c r="AD41" s="2" t="n">
        <f aca="false">AC41*0.07</f>
        <v>7443.42149904972</v>
      </c>
      <c r="AE41" s="25" t="n">
        <f aca="false">AD41+AC41</f>
        <v>113778.014342617</v>
      </c>
      <c r="AF41" s="23" t="n">
        <f aca="false">IF(AC40*(1+$B$5)&lt;AH40, AH40, AC40*(1+$B$5))</f>
        <v>110056.303593092</v>
      </c>
      <c r="AG41" s="30" t="n">
        <v>0</v>
      </c>
      <c r="AH41" s="2" t="n">
        <f aca="false">IF(AH40&gt;AG41+AF41,AH40,AG41+AF41)</f>
        <v>110056.303593092</v>
      </c>
      <c r="AI41" s="2" t="n">
        <f aca="false">AH41*0.07</f>
        <v>7703.94125151646</v>
      </c>
      <c r="AJ41" s="31" t="n">
        <f aca="false">AI41+AH41</f>
        <v>117760.244844609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 t="n">
        <v>32</v>
      </c>
      <c r="L42" s="27" t="n">
        <f aca="false">L41</f>
        <v>96841.11325</v>
      </c>
      <c r="M42" s="34" t="n">
        <f aca="false">M41</f>
        <v>0</v>
      </c>
      <c r="N42" s="28" t="n">
        <f aca="false">N41</f>
        <v>96841.11325</v>
      </c>
      <c r="O42" s="28" t="n">
        <f aca="false">O41</f>
        <v>6778.8779275</v>
      </c>
      <c r="P42" s="35" t="n">
        <f aca="false">P41</f>
        <v>103619.9911775</v>
      </c>
      <c r="Q42" s="27" t="n">
        <f aca="false">Q41</f>
        <v>99746.3466475</v>
      </c>
      <c r="R42" s="34" t="n">
        <f aca="false">R41</f>
        <v>0</v>
      </c>
      <c r="S42" s="28" t="n">
        <f aca="false">S41</f>
        <v>99746.3466475</v>
      </c>
      <c r="T42" s="28" t="n">
        <f aca="false">T41</f>
        <v>6982.244265325</v>
      </c>
      <c r="U42" s="35" t="n">
        <f aca="false">U41</f>
        <v>106728.590912825</v>
      </c>
      <c r="V42" s="27" t="n">
        <f aca="false">V41</f>
        <v>102738.737046925</v>
      </c>
      <c r="W42" s="34" t="n">
        <f aca="false">W41</f>
        <v>0</v>
      </c>
      <c r="X42" s="28" t="n">
        <f aca="false">X41</f>
        <v>102738.737046925</v>
      </c>
      <c r="Y42" s="28" t="n">
        <f aca="false">Y41</f>
        <v>7191.71159328475</v>
      </c>
      <c r="Z42" s="35" t="n">
        <f aca="false">Z41</f>
        <v>109930.44864021</v>
      </c>
      <c r="AA42" s="27" t="n">
        <f aca="false">AA41</f>
        <v>106334.592843567</v>
      </c>
      <c r="AB42" s="34" t="n">
        <f aca="false">AB41</f>
        <v>0</v>
      </c>
      <c r="AC42" s="28" t="n">
        <f aca="false">AC41</f>
        <v>106334.592843567</v>
      </c>
      <c r="AD42" s="28" t="n">
        <f aca="false">AD41</f>
        <v>7443.42149904972</v>
      </c>
      <c r="AE42" s="35" t="n">
        <f aca="false">AE41</f>
        <v>113778.014342617</v>
      </c>
      <c r="AF42" s="27" t="n">
        <f aca="false">IF(AC41*(1+$B$5)&lt;AH41, AH41, AC41*(1+$B$5))</f>
        <v>110056.303593092</v>
      </c>
      <c r="AG42" s="34" t="n">
        <v>0</v>
      </c>
      <c r="AH42" s="28" t="n">
        <f aca="false">IF(AH41&gt;AG42+AF42,AH41,AG42+AF42)</f>
        <v>110056.303593092</v>
      </c>
      <c r="AI42" s="28" t="n">
        <f aca="false">AH42*0.07</f>
        <v>7703.94125151646</v>
      </c>
      <c r="AJ42" s="35" t="n">
        <f aca="false">AI42+AH42</f>
        <v>117760.244844609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AJ44"/>
  <sheetViews>
    <sheetView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1.42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69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57034</v>
      </c>
      <c r="C11" s="2"/>
      <c r="D11" s="2" t="n">
        <f aca="false">+C11+B11</f>
        <v>57034</v>
      </c>
      <c r="E11" s="23" t="n">
        <v>58460</v>
      </c>
      <c r="F11" s="24"/>
      <c r="G11" s="2" t="n">
        <f aca="false">+E11+F11</f>
        <v>58460</v>
      </c>
      <c r="H11" s="2" t="n">
        <f aca="false">G11*0.07</f>
        <v>4092.2</v>
      </c>
      <c r="I11" s="25" t="n">
        <f aca="false">H11+G11</f>
        <v>62552.2</v>
      </c>
      <c r="J11" s="1" t="n">
        <v>1</v>
      </c>
      <c r="K11" s="1" t="n">
        <v>1</v>
      </c>
      <c r="L11" s="23" t="n">
        <f aca="false">E11*(1+$B$1)</f>
        <v>60213.8</v>
      </c>
      <c r="M11" s="2"/>
      <c r="N11" s="2" t="n">
        <f aca="false">M11+L11</f>
        <v>60213.8</v>
      </c>
      <c r="O11" s="2" t="n">
        <f aca="false">N11*0.07</f>
        <v>4214.966</v>
      </c>
      <c r="P11" s="25" t="n">
        <f aca="false">O11+N11</f>
        <v>64428.766</v>
      </c>
      <c r="Q11" s="23" t="n">
        <f aca="false">L11*(1+$B$2)</f>
        <v>62020.214</v>
      </c>
      <c r="R11" s="24"/>
      <c r="S11" s="2" t="n">
        <f aca="false">R11+Q11</f>
        <v>62020.214</v>
      </c>
      <c r="T11" s="2" t="n">
        <f aca="false">S11*0.07</f>
        <v>4341.41498</v>
      </c>
      <c r="U11" s="25" t="n">
        <f aca="false">T11+S11</f>
        <v>66361.62898</v>
      </c>
      <c r="V11" s="23" t="n">
        <f aca="false">Q11*(1+$B$3)</f>
        <v>63880.82042</v>
      </c>
      <c r="W11" s="24"/>
      <c r="X11" s="2" t="n">
        <f aca="false">W11+V11</f>
        <v>63880.82042</v>
      </c>
      <c r="Y11" s="2" t="n">
        <f aca="false">X11*0.07</f>
        <v>4471.6574294</v>
      </c>
      <c r="Z11" s="25" t="n">
        <f aca="false">Y11+X11</f>
        <v>68352.4778494</v>
      </c>
      <c r="AA11" s="23" t="n">
        <f aca="false">V11*(1+$B$4)</f>
        <v>66116.6491347</v>
      </c>
      <c r="AB11" s="24"/>
      <c r="AC11" s="2" t="n">
        <f aca="false">AB11+AA11</f>
        <v>66116.6491347</v>
      </c>
      <c r="AD11" s="2" t="n">
        <f aca="false">AC11*0.07</f>
        <v>4628.165439429</v>
      </c>
      <c r="AE11" s="25" t="n">
        <f aca="false">AD11+AC11</f>
        <v>70744.814574129</v>
      </c>
      <c r="AF11" s="23" t="n">
        <f aca="false">AA11*(1+$B$5)</f>
        <v>68430.7318544145</v>
      </c>
      <c r="AG11" s="24"/>
      <c r="AH11" s="2" t="n">
        <f aca="false">AG11+AF11</f>
        <v>68430.7318544145</v>
      </c>
      <c r="AI11" s="2" t="n">
        <f aca="false">AH11*0.07</f>
        <v>4790.15122980902</v>
      </c>
      <c r="AJ11" s="25" t="n">
        <f aca="false">AI11+AH11</f>
        <v>73220.8830842235</v>
      </c>
    </row>
    <row r="12" customFormat="false" ht="15" hidden="false" customHeight="false" outlineLevel="0" collapsed="false">
      <c r="A12" s="1" t="n">
        <v>2</v>
      </c>
      <c r="B12" s="2" t="n">
        <v>57034</v>
      </c>
      <c r="C12" s="2" t="n">
        <v>935</v>
      </c>
      <c r="D12" s="2" t="n">
        <f aca="false">+C12+B12</f>
        <v>57969</v>
      </c>
      <c r="E12" s="23" t="n">
        <f aca="false">D11*(1+$B$6)</f>
        <v>58459.85</v>
      </c>
      <c r="F12" s="2" t="n">
        <f aca="false">C12</f>
        <v>935</v>
      </c>
      <c r="G12" s="2" t="n">
        <f aca="false">+E12+F12</f>
        <v>59394.85</v>
      </c>
      <c r="H12" s="2" t="n">
        <f aca="false">G12*0.07</f>
        <v>4157.6395</v>
      </c>
      <c r="I12" s="25" t="n">
        <f aca="false">H12+G12</f>
        <v>63552.4895</v>
      </c>
      <c r="J12" s="1" t="n">
        <v>2</v>
      </c>
      <c r="K12" s="1" t="n">
        <v>2</v>
      </c>
      <c r="L12" s="23" t="n">
        <f aca="false">G11*(1+$B$1)</f>
        <v>60213.8</v>
      </c>
      <c r="M12" s="2" t="n">
        <f aca="false">F12*(1+$B$7)</f>
        <v>935</v>
      </c>
      <c r="N12" s="2" t="n">
        <f aca="false">IF(N11&gt;M12+L12, N11, M12+L12)</f>
        <v>61148.8</v>
      </c>
      <c r="O12" s="2" t="n">
        <f aca="false">N12*0.07</f>
        <v>4280.416</v>
      </c>
      <c r="P12" s="25" t="n">
        <f aca="false">O12+N12</f>
        <v>65429.216</v>
      </c>
      <c r="Q12" s="23" t="n">
        <f aca="false">N11*(1+$B$2)</f>
        <v>62020.214</v>
      </c>
      <c r="R12" s="2" t="n">
        <f aca="false">M12*(1+$B$7)</f>
        <v>935</v>
      </c>
      <c r="S12" s="2" t="n">
        <f aca="false">IF(S11&gt;R12+Q12,S11,R12+Q12)</f>
        <v>62955.214</v>
      </c>
      <c r="T12" s="2" t="n">
        <f aca="false">S12*0.07</f>
        <v>4406.86498</v>
      </c>
      <c r="U12" s="25" t="n">
        <f aca="false">T12+S12</f>
        <v>67362.07898</v>
      </c>
      <c r="V12" s="23" t="n">
        <f aca="false">S11*(1+$B$3)</f>
        <v>63880.82042</v>
      </c>
      <c r="W12" s="2" t="n">
        <f aca="false">R12*(1+$B$7)</f>
        <v>935</v>
      </c>
      <c r="X12" s="2" t="n">
        <f aca="false">IF(X11&gt;W12+V12,X11,W12+V12)</f>
        <v>64815.82042</v>
      </c>
      <c r="Y12" s="2" t="n">
        <f aca="false">X12*0.07</f>
        <v>4537.1074294</v>
      </c>
      <c r="Z12" s="25" t="n">
        <f aca="false">Y12+X12</f>
        <v>69352.9278494</v>
      </c>
      <c r="AA12" s="23" t="n">
        <f aca="false">X11*(1+$B$4)</f>
        <v>66116.6491347</v>
      </c>
      <c r="AB12" s="2" t="n">
        <f aca="false">W12*(1+$B$7)</f>
        <v>935</v>
      </c>
      <c r="AC12" s="2" t="n">
        <f aca="false">IF(AC11&gt;AB12+AA12,AC11,AB12+AA12)</f>
        <v>67051.6491347</v>
      </c>
      <c r="AD12" s="2" t="n">
        <f aca="false">AC12*0.07</f>
        <v>4693.615439429</v>
      </c>
      <c r="AE12" s="25" t="n">
        <f aca="false">AD12+AC12</f>
        <v>71745.264574129</v>
      </c>
      <c r="AF12" s="23" t="n">
        <f aca="false">AC11*(1+$B$5)</f>
        <v>68430.7318544145</v>
      </c>
      <c r="AG12" s="2" t="n">
        <f aca="false">AB12*(1+$B$7)</f>
        <v>935</v>
      </c>
      <c r="AH12" s="2" t="n">
        <f aca="false">IF(AH11&gt;AG12+AF12,AH11,AG12+AF12)</f>
        <v>69365.7318544145</v>
      </c>
      <c r="AI12" s="2" t="n">
        <f aca="false">AH12*0.07</f>
        <v>4855.60122980902</v>
      </c>
      <c r="AJ12" s="25" t="n">
        <f aca="false">AI12+AH12</f>
        <v>74221.3330842235</v>
      </c>
    </row>
    <row r="13" customFormat="false" ht="15" hidden="false" customHeight="false" outlineLevel="0" collapsed="false">
      <c r="A13" s="1" t="n">
        <v>3</v>
      </c>
      <c r="B13" s="2" t="n">
        <v>57987</v>
      </c>
      <c r="C13" s="2" t="n">
        <v>1122</v>
      </c>
      <c r="D13" s="2" t="n">
        <f aca="false">+C13+B13</f>
        <v>59109</v>
      </c>
      <c r="E13" s="23" t="n">
        <f aca="false">D12*(1+$B$6)</f>
        <v>59418.225</v>
      </c>
      <c r="F13" s="2" t="n">
        <f aca="false">C13</f>
        <v>1122</v>
      </c>
      <c r="G13" s="2" t="n">
        <f aca="false">+E13+F13</f>
        <v>60540.225</v>
      </c>
      <c r="H13" s="2" t="n">
        <f aca="false">G13*0.07</f>
        <v>4237.81575</v>
      </c>
      <c r="I13" s="25" t="n">
        <f aca="false">H13+G13</f>
        <v>64778.04075</v>
      </c>
      <c r="J13" s="1" t="n">
        <v>3</v>
      </c>
      <c r="K13" s="1" t="n">
        <v>3</v>
      </c>
      <c r="L13" s="23" t="n">
        <f aca="false">G12*(1+$B$1)</f>
        <v>61176.6955</v>
      </c>
      <c r="M13" s="2" t="n">
        <f aca="false">F13*(1+$B$7)</f>
        <v>1122</v>
      </c>
      <c r="N13" s="2" t="n">
        <f aca="false">IF(N12&gt;M13+L13, N12, M13+L13)</f>
        <v>62298.6955</v>
      </c>
      <c r="O13" s="2" t="n">
        <f aca="false">N13*0.07</f>
        <v>4360.908685</v>
      </c>
      <c r="P13" s="25" t="n">
        <f aca="false">O13+N13</f>
        <v>66659.604185</v>
      </c>
      <c r="Q13" s="23" t="n">
        <f aca="false">N12*(1+$B$2)</f>
        <v>62983.264</v>
      </c>
      <c r="R13" s="2" t="n">
        <f aca="false">M13*(1+$B$7)</f>
        <v>1122</v>
      </c>
      <c r="S13" s="2" t="n">
        <f aca="false">IF(S12&gt;R13+Q13,S12,R13+Q13)</f>
        <v>64105.264</v>
      </c>
      <c r="T13" s="2" t="n">
        <f aca="false">S13*0.07</f>
        <v>4487.36848</v>
      </c>
      <c r="U13" s="25" t="n">
        <f aca="false">T13+S13</f>
        <v>68592.63248</v>
      </c>
      <c r="V13" s="23" t="n">
        <f aca="false">S12*(1+$B$3)</f>
        <v>64843.87042</v>
      </c>
      <c r="W13" s="2" t="n">
        <f aca="false">R13*(1+$B$7)</f>
        <v>1122</v>
      </c>
      <c r="X13" s="2" t="n">
        <f aca="false">IF(X12&gt;W13+V13,X12,W13+V13)</f>
        <v>65965.87042</v>
      </c>
      <c r="Y13" s="2" t="n">
        <f aca="false">X13*0.07</f>
        <v>4617.6109294</v>
      </c>
      <c r="Z13" s="25" t="n">
        <f aca="false">Y13+X13</f>
        <v>70583.4813494</v>
      </c>
      <c r="AA13" s="23" t="n">
        <f aca="false">X12*(1+$B$4)</f>
        <v>67084.3741347</v>
      </c>
      <c r="AB13" s="2" t="n">
        <f aca="false">W13*(1+$B$7)</f>
        <v>1122</v>
      </c>
      <c r="AC13" s="2" t="n">
        <f aca="false">IF(AC12&gt;AB13+AA13,AC12,AB13+AA13)</f>
        <v>68206.3741347</v>
      </c>
      <c r="AD13" s="2" t="n">
        <f aca="false">AC13*0.07</f>
        <v>4774.446189429</v>
      </c>
      <c r="AE13" s="25" t="n">
        <f aca="false">AD13+AC13</f>
        <v>72980.820324129</v>
      </c>
      <c r="AF13" s="23" t="n">
        <f aca="false">AC12*(1+$B$5)</f>
        <v>69398.4568544145</v>
      </c>
      <c r="AG13" s="2" t="n">
        <f aca="false">AB13*(1+$B$7)</f>
        <v>1122</v>
      </c>
      <c r="AH13" s="2" t="n">
        <f aca="false">IF(AH12&gt;AG13+AF13,AH12,AG13+AF13)</f>
        <v>70520.4568544145</v>
      </c>
      <c r="AI13" s="2" t="n">
        <f aca="false">AH13*0.07</f>
        <v>4936.43197980902</v>
      </c>
      <c r="AJ13" s="25" t="n">
        <f aca="false">AI13+AH13</f>
        <v>75456.8888342235</v>
      </c>
    </row>
    <row r="14" customFormat="false" ht="15" hidden="false" customHeight="false" outlineLevel="0" collapsed="false">
      <c r="A14" s="1" t="n">
        <v>4</v>
      </c>
      <c r="B14" s="2" t="n">
        <v>59131</v>
      </c>
      <c r="C14" s="2" t="n">
        <v>1215</v>
      </c>
      <c r="D14" s="2" t="n">
        <f aca="false">+C14+B14</f>
        <v>60346</v>
      </c>
      <c r="E14" s="23" t="n">
        <f aca="false">D13*(1+$B$6)</f>
        <v>60586.725</v>
      </c>
      <c r="F14" s="2" t="n">
        <f aca="false">C14</f>
        <v>1215</v>
      </c>
      <c r="G14" s="2" t="n">
        <f aca="false">+E14+F14</f>
        <v>61801.725</v>
      </c>
      <c r="H14" s="2" t="n">
        <f aca="false">G14*0.07</f>
        <v>4326.12075</v>
      </c>
      <c r="I14" s="25" t="n">
        <f aca="false">H14+G14</f>
        <v>66127.84575</v>
      </c>
      <c r="J14" s="1" t="n">
        <v>4</v>
      </c>
      <c r="K14" s="1" t="n">
        <v>4</v>
      </c>
      <c r="L14" s="23" t="n">
        <f aca="false">G13*(1+$B$1)</f>
        <v>62356.43175</v>
      </c>
      <c r="M14" s="2" t="n">
        <f aca="false">F14*(1+$B$7)</f>
        <v>1215</v>
      </c>
      <c r="N14" s="2" t="n">
        <f aca="false">IF(N13&gt;M14+L14, N13, M14+L14)</f>
        <v>63571.43175</v>
      </c>
      <c r="O14" s="2" t="n">
        <f aca="false">N14*0.07</f>
        <v>4450.0002225</v>
      </c>
      <c r="P14" s="25" t="n">
        <f aca="false">O14+N14</f>
        <v>68021.4319725</v>
      </c>
      <c r="Q14" s="23" t="n">
        <f aca="false">N13*(1+$B$2)</f>
        <v>64167.656365</v>
      </c>
      <c r="R14" s="2" t="n">
        <f aca="false">M14*(1+$B$7)</f>
        <v>1215</v>
      </c>
      <c r="S14" s="2" t="n">
        <f aca="false">IF(S13&gt;R14+Q14,S13,R14+Q14)</f>
        <v>65382.656365</v>
      </c>
      <c r="T14" s="2" t="n">
        <f aca="false">S14*0.07</f>
        <v>4576.78594555</v>
      </c>
      <c r="U14" s="25" t="n">
        <f aca="false">T14+S14</f>
        <v>69959.44231055</v>
      </c>
      <c r="V14" s="23" t="n">
        <f aca="false">S13*(1+$B$3)</f>
        <v>66028.42192</v>
      </c>
      <c r="W14" s="2" t="n">
        <f aca="false">R14*(1+$B$7)</f>
        <v>1215</v>
      </c>
      <c r="X14" s="2" t="n">
        <f aca="false">IF(X13&gt;W14+V14,X13,W14+V14)</f>
        <v>67243.42192</v>
      </c>
      <c r="Y14" s="2" t="n">
        <f aca="false">X14*0.07</f>
        <v>4707.0395344</v>
      </c>
      <c r="Z14" s="25" t="n">
        <f aca="false">Y14+X14</f>
        <v>71950.4614544</v>
      </c>
      <c r="AA14" s="23" t="n">
        <f aca="false">X13*(1+$B$4)</f>
        <v>68274.6758847</v>
      </c>
      <c r="AB14" s="2" t="n">
        <f aca="false">W14*(1+$B$7)</f>
        <v>1215</v>
      </c>
      <c r="AC14" s="2" t="n">
        <f aca="false">IF(AC13&gt;AB14+AA14,AC13,AB14+AA14)</f>
        <v>69489.6758847</v>
      </c>
      <c r="AD14" s="2" t="n">
        <f aca="false">AC14*0.07</f>
        <v>4864.277311929</v>
      </c>
      <c r="AE14" s="25" t="n">
        <f aca="false">AD14+AC14</f>
        <v>74353.953196629</v>
      </c>
      <c r="AF14" s="23" t="n">
        <f aca="false">AC13*(1+$B$5)</f>
        <v>70593.5972294145</v>
      </c>
      <c r="AG14" s="2" t="n">
        <f aca="false">AB14*(1+$B$7)</f>
        <v>1215</v>
      </c>
      <c r="AH14" s="2" t="n">
        <f aca="false">IF(AH13&gt;AG14+AF14,AH13,AG14+AF14)</f>
        <v>71808.5972294145</v>
      </c>
      <c r="AI14" s="2" t="n">
        <f aca="false">AH14*0.07</f>
        <v>5026.60180605902</v>
      </c>
      <c r="AJ14" s="25" t="n">
        <f aca="false">AI14+AH14</f>
        <v>76835.1990354735</v>
      </c>
    </row>
    <row r="15" customFormat="false" ht="15" hidden="false" customHeight="false" outlineLevel="0" collapsed="false">
      <c r="A15" s="1" t="n">
        <v>5</v>
      </c>
      <c r="B15" s="2" t="n">
        <v>60370</v>
      </c>
      <c r="C15" s="2" t="n">
        <v>1963</v>
      </c>
      <c r="D15" s="2" t="n">
        <f aca="false">+C15+B15</f>
        <v>62333</v>
      </c>
      <c r="E15" s="23" t="n">
        <f aca="false">D14*(1+$B$6)</f>
        <v>61854.65</v>
      </c>
      <c r="F15" s="2" t="n">
        <f aca="false">C15</f>
        <v>1963</v>
      </c>
      <c r="G15" s="2" t="n">
        <f aca="false">+E15+F15</f>
        <v>63817.65</v>
      </c>
      <c r="H15" s="2" t="n">
        <f aca="false">G15*0.07</f>
        <v>4467.2355</v>
      </c>
      <c r="I15" s="25" t="n">
        <f aca="false">H15+G15</f>
        <v>68284.8855</v>
      </c>
      <c r="J15" s="1" t="n">
        <v>5</v>
      </c>
      <c r="K15" s="1" t="n">
        <v>5</v>
      </c>
      <c r="L15" s="23" t="n">
        <f aca="false">G14*(1+$B$1)</f>
        <v>63655.77675</v>
      </c>
      <c r="M15" s="2" t="n">
        <f aca="false">F15*(1+$B$7)</f>
        <v>1963</v>
      </c>
      <c r="N15" s="2" t="n">
        <f aca="false">IF(N14&gt;M15+L15, N14, M15+L15)</f>
        <v>65618.77675</v>
      </c>
      <c r="O15" s="2" t="n">
        <f aca="false">N15*0.07</f>
        <v>4593.3143725</v>
      </c>
      <c r="P15" s="25" t="n">
        <f aca="false">O15+N15</f>
        <v>70212.0911225</v>
      </c>
      <c r="Q15" s="23" t="n">
        <f aca="false">N14*(1+$B$2)</f>
        <v>65478.5747025</v>
      </c>
      <c r="R15" s="2" t="n">
        <f aca="false">M15*(1+$B$7)</f>
        <v>1963</v>
      </c>
      <c r="S15" s="2" t="n">
        <f aca="false">IF(S14&gt;R15+Q15,S14,R15+Q15)</f>
        <v>67441.5747025</v>
      </c>
      <c r="T15" s="2" t="n">
        <f aca="false">S15*0.07</f>
        <v>4720.910229175</v>
      </c>
      <c r="U15" s="25" t="n">
        <f aca="false">T15+S15</f>
        <v>72162.484931675</v>
      </c>
      <c r="V15" s="23" t="n">
        <f aca="false">S14*(1+$B$3)</f>
        <v>67344.13605595</v>
      </c>
      <c r="W15" s="2" t="n">
        <f aca="false">R15*(1+$B$7)</f>
        <v>1963</v>
      </c>
      <c r="X15" s="2" t="n">
        <f aca="false">IF(X14&gt;W15+V15,X14,W15+V15)</f>
        <v>69307.13605595</v>
      </c>
      <c r="Y15" s="2" t="n">
        <f aca="false">X15*0.07</f>
        <v>4851.4995239165</v>
      </c>
      <c r="Z15" s="25" t="n">
        <f aca="false">Y15+X15</f>
        <v>74158.6355798665</v>
      </c>
      <c r="AA15" s="23" t="n">
        <f aca="false">X14*(1+$B$4)</f>
        <v>69596.9416872</v>
      </c>
      <c r="AB15" s="2" t="n">
        <f aca="false">W15*(1+$B$7)</f>
        <v>1963</v>
      </c>
      <c r="AC15" s="2" t="n">
        <f aca="false">IF(AC14&gt;AB15+AA15,AC14,AB15+AA15)</f>
        <v>71559.9416872</v>
      </c>
      <c r="AD15" s="2" t="n">
        <f aca="false">AC15*0.07</f>
        <v>5009.195918104</v>
      </c>
      <c r="AE15" s="25" t="n">
        <f aca="false">AD15+AC15</f>
        <v>76569.137605304</v>
      </c>
      <c r="AF15" s="23" t="n">
        <f aca="false">AC14*(1+$B$5)</f>
        <v>71921.8145406645</v>
      </c>
      <c r="AG15" s="2" t="n">
        <f aca="false">AB15*(1+$B$7)</f>
        <v>1963</v>
      </c>
      <c r="AH15" s="2" t="n">
        <f aca="false">IF(AH14&gt;AG15+AF15,AH14,AG15+AF15)</f>
        <v>73884.8145406645</v>
      </c>
      <c r="AI15" s="2" t="n">
        <f aca="false">AH15*0.07</f>
        <v>5171.93701784652</v>
      </c>
      <c r="AJ15" s="25" t="n">
        <f aca="false">AI15+AH15</f>
        <v>79056.751558511</v>
      </c>
    </row>
    <row r="16" customFormat="false" ht="15" hidden="false" customHeight="false" outlineLevel="0" collapsed="false">
      <c r="A16" s="1" t="n">
        <v>6</v>
      </c>
      <c r="B16" s="2" t="n">
        <v>62391</v>
      </c>
      <c r="C16" s="2" t="n">
        <v>2430</v>
      </c>
      <c r="D16" s="2" t="n">
        <f aca="false">+C16+B16</f>
        <v>64821</v>
      </c>
      <c r="E16" s="23" t="n">
        <f aca="false">D15*(1+$B$6)</f>
        <v>63891.325</v>
      </c>
      <c r="F16" s="2" t="n">
        <f aca="false">C16</f>
        <v>2430</v>
      </c>
      <c r="G16" s="2" t="n">
        <f aca="false">+E16+F16</f>
        <v>66321.325</v>
      </c>
      <c r="H16" s="2" t="n">
        <f aca="false">G16*0.07</f>
        <v>4642.49275</v>
      </c>
      <c r="I16" s="25" t="n">
        <f aca="false">H16+G16</f>
        <v>70963.81775</v>
      </c>
      <c r="J16" s="1" t="n">
        <v>6</v>
      </c>
      <c r="K16" s="1" t="n">
        <v>6</v>
      </c>
      <c r="L16" s="23" t="n">
        <f aca="false">G15*(1+$B$1)</f>
        <v>65732.1795</v>
      </c>
      <c r="M16" s="2" t="n">
        <f aca="false">F16*(1+$B$7)</f>
        <v>2430</v>
      </c>
      <c r="N16" s="2" t="n">
        <f aca="false">IF(N15&gt;M16+L16, N15, M16+L16)</f>
        <v>68162.1795</v>
      </c>
      <c r="O16" s="2" t="n">
        <f aca="false">N16*0.07</f>
        <v>4771.352565</v>
      </c>
      <c r="P16" s="25" t="n">
        <f aca="false">O16+N16</f>
        <v>72933.532065</v>
      </c>
      <c r="Q16" s="23" t="n">
        <f aca="false">N15*(1+$B$2)</f>
        <v>67587.3400525</v>
      </c>
      <c r="R16" s="2" t="n">
        <f aca="false">M16*(1+$B$7)</f>
        <v>2430</v>
      </c>
      <c r="S16" s="2" t="n">
        <f aca="false">IF(S15&gt;R16+Q16,S15,R16+Q16)</f>
        <v>70017.3400525</v>
      </c>
      <c r="T16" s="2" t="n">
        <f aca="false">S16*0.07</f>
        <v>4901.213803675</v>
      </c>
      <c r="U16" s="25" t="n">
        <f aca="false">T16+S16</f>
        <v>74918.553856175</v>
      </c>
      <c r="V16" s="23" t="n">
        <f aca="false">S15*(1+$B$3)</f>
        <v>69464.821943575</v>
      </c>
      <c r="W16" s="2" t="n">
        <f aca="false">R16*(1+$B$7)</f>
        <v>2430</v>
      </c>
      <c r="X16" s="2" t="n">
        <f aca="false">IF(X15&gt;W16+V16,X15,W16+V16)</f>
        <v>71894.821943575</v>
      </c>
      <c r="Y16" s="2" t="n">
        <f aca="false">X16*0.07</f>
        <v>5032.63753605025</v>
      </c>
      <c r="Z16" s="25" t="n">
        <f aca="false">Y16+X16</f>
        <v>76927.4594796253</v>
      </c>
      <c r="AA16" s="23" t="n">
        <f aca="false">X15*(1+$B$4)</f>
        <v>71732.8858179083</v>
      </c>
      <c r="AB16" s="2" t="n">
        <f aca="false">W16*(1+$B$7)</f>
        <v>2430</v>
      </c>
      <c r="AC16" s="2" t="n">
        <f aca="false">IF(AC15&gt;AB16+AA16,AC15,AB16+AA16)</f>
        <v>74162.8858179082</v>
      </c>
      <c r="AD16" s="2" t="n">
        <f aca="false">AC16*0.07</f>
        <v>5191.40200725358</v>
      </c>
      <c r="AE16" s="25" t="n">
        <f aca="false">AD16+AC16</f>
        <v>79354.2878251618</v>
      </c>
      <c r="AF16" s="23" t="n">
        <f aca="false">AC15*(1+$B$5)</f>
        <v>74064.539646252</v>
      </c>
      <c r="AG16" s="2" t="n">
        <f aca="false">AB16*(1+$B$7)</f>
        <v>2430</v>
      </c>
      <c r="AH16" s="2" t="n">
        <f aca="false">IF(AH15&gt;AG16+AF16,AH15,AG16+AF16)</f>
        <v>76494.539646252</v>
      </c>
      <c r="AI16" s="2" t="n">
        <f aca="false">AH16*0.07</f>
        <v>5354.61777523764</v>
      </c>
      <c r="AJ16" s="25" t="n">
        <f aca="false">AI16+AH16</f>
        <v>81849.1574214896</v>
      </c>
    </row>
    <row r="17" customFormat="false" ht="15" hidden="false" customHeight="false" outlineLevel="0" collapsed="false">
      <c r="A17" s="1" t="n">
        <v>7</v>
      </c>
      <c r="B17" s="2" t="n">
        <v>64912</v>
      </c>
      <c r="C17" s="2" t="n">
        <v>2570</v>
      </c>
      <c r="D17" s="2" t="n">
        <f aca="false">+C17+B17</f>
        <v>67482</v>
      </c>
      <c r="E17" s="23" t="n">
        <f aca="false">D16*(1+$B$6)</f>
        <v>66441.525</v>
      </c>
      <c r="F17" s="2" t="n">
        <f aca="false">C17</f>
        <v>2570</v>
      </c>
      <c r="G17" s="2" t="n">
        <f aca="false">+E17+F17</f>
        <v>69011.525</v>
      </c>
      <c r="H17" s="2" t="n">
        <f aca="false">G17*0.07</f>
        <v>4830.80675</v>
      </c>
      <c r="I17" s="25" t="n">
        <f aca="false">H17+G17</f>
        <v>73842.33175</v>
      </c>
      <c r="J17" s="1" t="n">
        <v>7</v>
      </c>
      <c r="K17" s="1" t="n">
        <v>7</v>
      </c>
      <c r="L17" s="23" t="n">
        <f aca="false">G16*(1+$B$1)</f>
        <v>68310.96475</v>
      </c>
      <c r="M17" s="2" t="n">
        <f aca="false">F17*(1+$B$7)</f>
        <v>2570</v>
      </c>
      <c r="N17" s="2" t="n">
        <f aca="false">IF(N16&gt;M17+L17, N16, M17+L17)</f>
        <v>70880.96475</v>
      </c>
      <c r="O17" s="2" t="n">
        <f aca="false">N17*0.07</f>
        <v>4961.6675325</v>
      </c>
      <c r="P17" s="25" t="n">
        <f aca="false">O17+N17</f>
        <v>75842.6322825</v>
      </c>
      <c r="Q17" s="23" t="n">
        <f aca="false">N16*(1+$B$2)</f>
        <v>70207.044885</v>
      </c>
      <c r="R17" s="2" t="n">
        <f aca="false">M17*(1+$B$7)</f>
        <v>2570</v>
      </c>
      <c r="S17" s="2" t="n">
        <f aca="false">IF(S16&gt;R17+Q17,S16,R17+Q17)</f>
        <v>72777.044885</v>
      </c>
      <c r="T17" s="2" t="n">
        <f aca="false">S17*0.07</f>
        <v>5094.39314195</v>
      </c>
      <c r="U17" s="25" t="n">
        <f aca="false">T17+S17</f>
        <v>77871.43802695</v>
      </c>
      <c r="V17" s="23" t="n">
        <f aca="false">S16*(1+$B$3)</f>
        <v>72117.860254075</v>
      </c>
      <c r="W17" s="2" t="n">
        <f aca="false">R17*(1+$B$7)</f>
        <v>2570</v>
      </c>
      <c r="X17" s="2" t="n">
        <f aca="false">IF(X16&gt;W17+V17,X16,W17+V17)</f>
        <v>74687.860254075</v>
      </c>
      <c r="Y17" s="2" t="n">
        <f aca="false">X17*0.07</f>
        <v>5228.15021778525</v>
      </c>
      <c r="Z17" s="25" t="n">
        <f aca="false">Y17+X17</f>
        <v>79916.0104718602</v>
      </c>
      <c r="AA17" s="23" t="n">
        <f aca="false">X16*(1+$B$4)</f>
        <v>74411.1407116001</v>
      </c>
      <c r="AB17" s="2" t="n">
        <f aca="false">W17*(1+$B$7)</f>
        <v>2570</v>
      </c>
      <c r="AC17" s="2" t="n">
        <f aca="false">IF(AC16&gt;AB17+AA17,AC16,AB17+AA17)</f>
        <v>76981.1407116001</v>
      </c>
      <c r="AD17" s="2" t="n">
        <f aca="false">AC17*0.07</f>
        <v>5388.67984981201</v>
      </c>
      <c r="AE17" s="25" t="n">
        <f aca="false">AD17+AC17</f>
        <v>82369.8205614121</v>
      </c>
      <c r="AF17" s="23" t="n">
        <f aca="false">AC16*(1+$B$5)</f>
        <v>76758.586821535</v>
      </c>
      <c r="AG17" s="2" t="n">
        <f aca="false">AB17*(1+$B$7)</f>
        <v>2570</v>
      </c>
      <c r="AH17" s="2" t="n">
        <f aca="false">IF(AH16&gt;AG17+AF17,AH16,AG17+AF17)</f>
        <v>79328.586821535</v>
      </c>
      <c r="AI17" s="2" t="n">
        <f aca="false">AH17*0.07</f>
        <v>5553.00107750745</v>
      </c>
      <c r="AJ17" s="25" t="n">
        <f aca="false">AI17+AH17</f>
        <v>84881.5878990425</v>
      </c>
    </row>
    <row r="18" customFormat="false" ht="15" hidden="false" customHeight="false" outlineLevel="0" collapsed="false">
      <c r="A18" s="1" t="n">
        <v>8</v>
      </c>
      <c r="B18" s="2" t="n">
        <v>69275</v>
      </c>
      <c r="C18" s="2" t="n">
        <v>2570</v>
      </c>
      <c r="D18" s="2" t="n">
        <f aca="false">+C18+B18</f>
        <v>71845</v>
      </c>
      <c r="E18" s="23" t="n">
        <f aca="false">D17*(1+$B$6)</f>
        <v>69169.05</v>
      </c>
      <c r="F18" s="2" t="n">
        <f aca="false">C18</f>
        <v>2570</v>
      </c>
      <c r="G18" s="2" t="n">
        <f aca="false">+E18+F18</f>
        <v>71739.05</v>
      </c>
      <c r="H18" s="2" t="n">
        <f aca="false">G18*0.07</f>
        <v>5021.7335</v>
      </c>
      <c r="I18" s="25" t="n">
        <f aca="false">H18+G18</f>
        <v>76760.7835</v>
      </c>
      <c r="J18" s="1" t="n">
        <v>8</v>
      </c>
      <c r="K18" s="1" t="n">
        <v>8</v>
      </c>
      <c r="L18" s="23" t="n">
        <f aca="false">G17*(1+$B$1)</f>
        <v>71081.87075</v>
      </c>
      <c r="M18" s="2" t="n">
        <f aca="false">F18*(1+$B$7)</f>
        <v>2570</v>
      </c>
      <c r="N18" s="2" t="n">
        <f aca="false">IF(N17&gt;M18+L18, N17, M18+L18)</f>
        <v>73651.87075</v>
      </c>
      <c r="O18" s="2" t="n">
        <f aca="false">N18*0.07</f>
        <v>5155.6309525</v>
      </c>
      <c r="P18" s="25" t="n">
        <f aca="false">O18+N18</f>
        <v>78807.5017025</v>
      </c>
      <c r="Q18" s="23" t="n">
        <f aca="false">N17*(1+$B$2)</f>
        <v>73007.3936925</v>
      </c>
      <c r="R18" s="2" t="n">
        <f aca="false">M18*(1+$B$7)</f>
        <v>2570</v>
      </c>
      <c r="S18" s="2" t="n">
        <f aca="false">IF(S17&gt;R18+Q18,S17,R18+Q18)</f>
        <v>75577.3936925</v>
      </c>
      <c r="T18" s="2" t="n">
        <f aca="false">S18*0.07</f>
        <v>5290.417558475</v>
      </c>
      <c r="U18" s="25" t="n">
        <f aca="false">T18+S18</f>
        <v>80867.811250975</v>
      </c>
      <c r="V18" s="23" t="n">
        <f aca="false">S17*(1+$B$3)</f>
        <v>74960.35623155</v>
      </c>
      <c r="W18" s="2" t="n">
        <f aca="false">R18*(1+$B$7)</f>
        <v>2570</v>
      </c>
      <c r="X18" s="2" t="n">
        <f aca="false">IF(X17&gt;W18+V18,X17,W18+V18)</f>
        <v>77530.35623155</v>
      </c>
      <c r="Y18" s="2" t="n">
        <f aca="false">X18*0.07</f>
        <v>5427.1249362085</v>
      </c>
      <c r="Z18" s="25" t="n">
        <f aca="false">Y18+X18</f>
        <v>82957.4811677585</v>
      </c>
      <c r="AA18" s="23" t="n">
        <f aca="false">X17*(1+$B$4)</f>
        <v>77301.9353629676</v>
      </c>
      <c r="AB18" s="2" t="n">
        <f aca="false">W18*(1+$B$7)</f>
        <v>2570</v>
      </c>
      <c r="AC18" s="2" t="n">
        <f aca="false">IF(AC17&gt;AB18+AA18,AC17,AB18+AA18)</f>
        <v>79871.9353629676</v>
      </c>
      <c r="AD18" s="2" t="n">
        <f aca="false">AC18*0.07</f>
        <v>5591.03547540773</v>
      </c>
      <c r="AE18" s="25" t="n">
        <f aca="false">AD18+AC18</f>
        <v>85462.9708383753</v>
      </c>
      <c r="AF18" s="23" t="n">
        <f aca="false">AC17*(1+$B$5)</f>
        <v>79675.4806365061</v>
      </c>
      <c r="AG18" s="2" t="n">
        <f aca="false">AB18*(1+$B$7)</f>
        <v>2570</v>
      </c>
      <c r="AH18" s="2" t="n">
        <f aca="false">IF(AH17&gt;AG18+AF18,AH17,AG18+AF18)</f>
        <v>82245.4806365061</v>
      </c>
      <c r="AI18" s="2" t="n">
        <f aca="false">AH18*0.07</f>
        <v>5757.18364455543</v>
      </c>
      <c r="AJ18" s="25" t="n">
        <f aca="false">AI18+AH18</f>
        <v>88002.6642810615</v>
      </c>
    </row>
    <row r="19" customFormat="false" ht="15" hidden="false" customHeight="false" outlineLevel="0" collapsed="false">
      <c r="A19" s="1" t="n">
        <v>9</v>
      </c>
      <c r="B19" s="2" t="n">
        <v>73677</v>
      </c>
      <c r="C19" s="2" t="n">
        <v>2570</v>
      </c>
      <c r="D19" s="26" t="n">
        <f aca="false">+C19+B19</f>
        <v>76247</v>
      </c>
      <c r="E19" s="23" t="n">
        <f aca="false">D18*(1+$B$6)</f>
        <v>73641.125</v>
      </c>
      <c r="F19" s="2" t="n">
        <f aca="false">C19</f>
        <v>2570</v>
      </c>
      <c r="G19" s="2" t="n">
        <f aca="false">+E19+F19</f>
        <v>76211.125</v>
      </c>
      <c r="H19" s="2" t="n">
        <f aca="false">G19*0.07</f>
        <v>5334.77875</v>
      </c>
      <c r="I19" s="25" t="n">
        <f aca="false">H19+G19</f>
        <v>81545.90375</v>
      </c>
      <c r="J19" s="1" t="n">
        <v>9</v>
      </c>
      <c r="K19" s="1" t="n">
        <v>9</v>
      </c>
      <c r="L19" s="23" t="n">
        <f aca="false">G18*(1+$B$1)</f>
        <v>73891.2215</v>
      </c>
      <c r="M19" s="2" t="n">
        <f aca="false">F19*(1+$B$7)</f>
        <v>2570</v>
      </c>
      <c r="N19" s="2" t="n">
        <f aca="false">IF(N18&gt;M19+L19, N18, M19+L19)</f>
        <v>76461.2215</v>
      </c>
      <c r="O19" s="2" t="n">
        <f aca="false">N19*0.07</f>
        <v>5352.285505</v>
      </c>
      <c r="P19" s="25" t="n">
        <f aca="false">O19+N19</f>
        <v>81813.507005</v>
      </c>
      <c r="Q19" s="23" t="n">
        <f aca="false">N18*(1+$B$2)</f>
        <v>75861.4268725</v>
      </c>
      <c r="R19" s="2" t="n">
        <f aca="false">M19*(1+$B$7)</f>
        <v>2570</v>
      </c>
      <c r="S19" s="2" t="n">
        <f aca="false">IF(S18&gt;R19+Q19,S18,R19+Q19)</f>
        <v>78431.4268725</v>
      </c>
      <c r="T19" s="2" t="n">
        <f aca="false">S19*0.07</f>
        <v>5490.199881075</v>
      </c>
      <c r="U19" s="25" t="n">
        <f aca="false">T19+S19</f>
        <v>83921.626753575</v>
      </c>
      <c r="V19" s="23" t="n">
        <f aca="false">S18*(1+$B$3)</f>
        <v>77844.715503275</v>
      </c>
      <c r="W19" s="2" t="n">
        <f aca="false">R19*(1+$B$7)</f>
        <v>2570</v>
      </c>
      <c r="X19" s="2" t="n">
        <f aca="false">IF(X18&gt;W19+V19,X18,W19+V19)</f>
        <v>80414.715503275</v>
      </c>
      <c r="Y19" s="2" t="n">
        <f aca="false">X19*0.07</f>
        <v>5629.03008522925</v>
      </c>
      <c r="Z19" s="25" t="n">
        <f aca="false">Y19+X19</f>
        <v>86043.7455885043</v>
      </c>
      <c r="AA19" s="23" t="n">
        <f aca="false">X18*(1+$B$4)</f>
        <v>80243.9186996542</v>
      </c>
      <c r="AB19" s="2" t="n">
        <f aca="false">W19*(1+$B$7)</f>
        <v>2570</v>
      </c>
      <c r="AC19" s="2" t="n">
        <f aca="false">IF(AC18&gt;AB19+AA19,AC18,AB19+AA19)</f>
        <v>82813.9186996542</v>
      </c>
      <c r="AD19" s="2" t="n">
        <f aca="false">AC19*0.07</f>
        <v>5796.9743089758</v>
      </c>
      <c r="AE19" s="25" t="n">
        <f aca="false">AD19+AC19</f>
        <v>88610.89300863</v>
      </c>
      <c r="AF19" s="23" t="n">
        <f aca="false">AC18*(1+$B$5)</f>
        <v>82667.4531006715</v>
      </c>
      <c r="AG19" s="2" t="n">
        <f aca="false">AB19*(1+$B$7)</f>
        <v>2570</v>
      </c>
      <c r="AH19" s="2" t="n">
        <f aca="false">IF(AH18&gt;AG19+AF19,AH18,AG19+AF19)</f>
        <v>85237.4531006715</v>
      </c>
      <c r="AI19" s="2" t="n">
        <f aca="false">AH19*0.07</f>
        <v>5966.621717047</v>
      </c>
      <c r="AJ19" s="25" t="n">
        <f aca="false">AI19+AH19</f>
        <v>91204.0748177185</v>
      </c>
    </row>
    <row r="20" customFormat="false" ht="15" hidden="false" customHeight="false" outlineLevel="0" collapsed="false">
      <c r="A20" s="1" t="n">
        <v>10</v>
      </c>
      <c r="B20" s="2" t="n">
        <v>77784</v>
      </c>
      <c r="C20" s="2" t="n">
        <v>2430</v>
      </c>
      <c r="D20" s="2" t="n">
        <f aca="false">+C20+B20</f>
        <v>80214</v>
      </c>
      <c r="E20" s="23" t="n">
        <f aca="false">D19*(1+$B$6)</f>
        <v>78153.175</v>
      </c>
      <c r="F20" s="2" t="n">
        <f aca="false">C20</f>
        <v>2430</v>
      </c>
      <c r="G20" s="2" t="n">
        <f aca="false">+E20+F20</f>
        <v>80583.175</v>
      </c>
      <c r="H20" s="2" t="n">
        <f aca="false">G20*0.07</f>
        <v>5640.82225</v>
      </c>
      <c r="I20" s="25" t="n">
        <f aca="false">H20+G20</f>
        <v>86223.99725</v>
      </c>
      <c r="J20" s="1" t="n">
        <v>10</v>
      </c>
      <c r="K20" s="1" t="n">
        <v>10</v>
      </c>
      <c r="L20" s="23" t="n">
        <f aca="false">G19*(1+$B$1)</f>
        <v>78497.45875</v>
      </c>
      <c r="M20" s="2" t="n">
        <f aca="false">F20*(1+$B$7)</f>
        <v>2430</v>
      </c>
      <c r="N20" s="2" t="n">
        <f aca="false">IF(N19&gt;M20+L20, N19, M20+L20)</f>
        <v>80927.45875</v>
      </c>
      <c r="O20" s="2" t="n">
        <f aca="false">N20*0.07</f>
        <v>5664.9221125</v>
      </c>
      <c r="P20" s="25" t="n">
        <f aca="false">O20+N20</f>
        <v>86592.3808625</v>
      </c>
      <c r="Q20" s="23" t="n">
        <f aca="false">N19*(1+$B$2)</f>
        <v>78755.058145</v>
      </c>
      <c r="R20" s="2" t="n">
        <f aca="false">M20*(1+$B$7)</f>
        <v>2430</v>
      </c>
      <c r="S20" s="2" t="n">
        <f aca="false">IF(S19&gt;R20+Q20,S19,R20+Q20)</f>
        <v>81185.058145</v>
      </c>
      <c r="T20" s="2" t="n">
        <f aca="false">S20*0.07</f>
        <v>5682.95407015</v>
      </c>
      <c r="U20" s="25" t="n">
        <f aca="false">T20+S20</f>
        <v>86868.01221515</v>
      </c>
      <c r="V20" s="23" t="n">
        <f aca="false">S19*(1+$B$3)</f>
        <v>80784.369678675</v>
      </c>
      <c r="W20" s="2" t="n">
        <f aca="false">R20*(1+$B$7)</f>
        <v>2430</v>
      </c>
      <c r="X20" s="2" t="n">
        <f aca="false">IF(X19&gt;W20+V20,X19,W20+V20)</f>
        <v>83214.369678675</v>
      </c>
      <c r="Y20" s="2" t="n">
        <f aca="false">X20*0.07</f>
        <v>5825.00587750725</v>
      </c>
      <c r="Z20" s="25" t="n">
        <f aca="false">Y20+X20</f>
        <v>89039.3755561823</v>
      </c>
      <c r="AA20" s="23" t="n">
        <f aca="false">X19*(1+$B$4)</f>
        <v>83229.2305458896</v>
      </c>
      <c r="AB20" s="2" t="n">
        <f aca="false">W20*(1+$B$7)</f>
        <v>2430</v>
      </c>
      <c r="AC20" s="2" t="n">
        <f aca="false">IF(AC19&gt;AB20+AA20,AC19,AB20+AA20)</f>
        <v>85659.2305458896</v>
      </c>
      <c r="AD20" s="2" t="n">
        <f aca="false">AC20*0.07</f>
        <v>5996.14613821227</v>
      </c>
      <c r="AE20" s="25" t="n">
        <f aca="false">AD20+AC20</f>
        <v>91655.3766841019</v>
      </c>
      <c r="AF20" s="23" t="n">
        <f aca="false">AC19*(1+$B$5)</f>
        <v>85712.4058541421</v>
      </c>
      <c r="AG20" s="2" t="n">
        <f aca="false">AB20*(1+$B$7)</f>
        <v>2430</v>
      </c>
      <c r="AH20" s="2" t="n">
        <f aca="false">IF(AH19&gt;AG20+AF20,AH19,AG20+AF20)</f>
        <v>88142.4058541422</v>
      </c>
      <c r="AI20" s="2" t="n">
        <f aca="false">AH20*0.07</f>
        <v>6169.96840978995</v>
      </c>
      <c r="AJ20" s="25" t="n">
        <f aca="false">AI20+AH20</f>
        <v>94312.3742639321</v>
      </c>
    </row>
    <row r="21" customFormat="false" ht="15" hidden="false" customHeight="false" outlineLevel="0" collapsed="false">
      <c r="A21" s="1" t="n">
        <v>11</v>
      </c>
      <c r="B21" s="2" t="n">
        <v>80968</v>
      </c>
      <c r="C21" s="2" t="n">
        <v>2243</v>
      </c>
      <c r="D21" s="26" t="n">
        <f aca="false">+C21+B21</f>
        <v>83211</v>
      </c>
      <c r="E21" s="23" t="n">
        <f aca="false">D20*(1+$B$6)</f>
        <v>82219.35</v>
      </c>
      <c r="F21" s="2" t="n">
        <f aca="false">C21</f>
        <v>2243</v>
      </c>
      <c r="G21" s="2" t="n">
        <f aca="false">+E21+F21</f>
        <v>84462.35</v>
      </c>
      <c r="H21" s="2" t="n">
        <f aca="false">G21*0.07</f>
        <v>5912.3645</v>
      </c>
      <c r="I21" s="25" t="n">
        <f aca="false">H21+G21</f>
        <v>90374.7145</v>
      </c>
      <c r="J21" s="1" t="n">
        <v>11</v>
      </c>
      <c r="K21" s="1" t="n">
        <v>11</v>
      </c>
      <c r="L21" s="23" t="n">
        <f aca="false">G20*(1+$B$1)</f>
        <v>83000.67025</v>
      </c>
      <c r="M21" s="2" t="n">
        <f aca="false">F21*(1+$B$7)</f>
        <v>2243</v>
      </c>
      <c r="N21" s="2" t="n">
        <f aca="false">IF(N20&gt;M21+L21, N20, M21+L21)</f>
        <v>85243.67025</v>
      </c>
      <c r="O21" s="2" t="n">
        <f aca="false">N21*0.07</f>
        <v>5967.0569175</v>
      </c>
      <c r="P21" s="25" t="n">
        <f aca="false">O21+N21</f>
        <v>91210.7271675</v>
      </c>
      <c r="Q21" s="23" t="n">
        <f aca="false">N20*(1+$B$2)</f>
        <v>83355.2825125</v>
      </c>
      <c r="R21" s="2" t="n">
        <f aca="false">M21*(1+$B$7)</f>
        <v>2243</v>
      </c>
      <c r="S21" s="2" t="n">
        <f aca="false">IF(S20&gt;R21+Q21,S20,R21+Q21)</f>
        <v>85598.2825125</v>
      </c>
      <c r="T21" s="2" t="n">
        <f aca="false">S21*0.07</f>
        <v>5991.879775875</v>
      </c>
      <c r="U21" s="25" t="n">
        <f aca="false">T21+S21</f>
        <v>91590.162288375</v>
      </c>
      <c r="V21" s="23" t="n">
        <f aca="false">S20*(1+$B$3)</f>
        <v>83620.60988935</v>
      </c>
      <c r="W21" s="2" t="n">
        <f aca="false">R21*(1+$B$7)</f>
        <v>2243</v>
      </c>
      <c r="X21" s="2" t="n">
        <f aca="false">IF(X20&gt;W21+V21,X20,W21+V21)</f>
        <v>85863.60988935</v>
      </c>
      <c r="Y21" s="2" t="n">
        <f aca="false">X21*0.07</f>
        <v>6010.4526922545</v>
      </c>
      <c r="Z21" s="25" t="n">
        <f aca="false">Y21+X21</f>
        <v>91874.0625816045</v>
      </c>
      <c r="AA21" s="23" t="n">
        <f aca="false">X20*(1+$B$4)</f>
        <v>86126.8726174286</v>
      </c>
      <c r="AB21" s="2" t="n">
        <f aca="false">W21*(1+$B$7)</f>
        <v>2243</v>
      </c>
      <c r="AC21" s="2" t="n">
        <f aca="false">IF(AC20&gt;AB21+AA21,AC20,AB21+AA21)</f>
        <v>88369.8726174286</v>
      </c>
      <c r="AD21" s="2" t="n">
        <f aca="false">AC21*0.07</f>
        <v>6185.89108322001</v>
      </c>
      <c r="AE21" s="25" t="n">
        <f aca="false">AD21+AC21</f>
        <v>94555.7637006486</v>
      </c>
      <c r="AF21" s="23" t="n">
        <f aca="false">AC20*(1+$B$5)</f>
        <v>88657.3036149957</v>
      </c>
      <c r="AG21" s="2" t="n">
        <f aca="false">AB21*(1+$B$7)</f>
        <v>2243</v>
      </c>
      <c r="AH21" s="2" t="n">
        <f aca="false">IF(AH20&gt;AG21+AF21,AH20,AG21+AF21)</f>
        <v>90900.3036149958</v>
      </c>
      <c r="AI21" s="2" t="n">
        <f aca="false">AH21*0.07</f>
        <v>6363.0212530497</v>
      </c>
      <c r="AJ21" s="25" t="n">
        <f aca="false">AI21+AH21</f>
        <v>97263.3248680455</v>
      </c>
    </row>
    <row r="22" customFormat="false" ht="15" hidden="false" customHeight="false" outlineLevel="0" collapsed="false">
      <c r="A22" s="1" t="n">
        <v>12</v>
      </c>
      <c r="B22" s="2" t="n">
        <v>83467</v>
      </c>
      <c r="C22" s="2" t="n">
        <v>1869</v>
      </c>
      <c r="D22" s="26" t="n">
        <f aca="false">+C22+B22</f>
        <v>85336</v>
      </c>
      <c r="E22" s="23" t="n">
        <f aca="false">D21*(1+$B$6)</f>
        <v>85291.275</v>
      </c>
      <c r="F22" s="2" t="n">
        <f aca="false">C22</f>
        <v>1869</v>
      </c>
      <c r="G22" s="2" t="n">
        <f aca="false">+E22+F22</f>
        <v>87160.275</v>
      </c>
      <c r="H22" s="2" t="n">
        <f aca="false">G22*0.07</f>
        <v>6101.21925</v>
      </c>
      <c r="I22" s="25" t="n">
        <f aca="false">H22+G22</f>
        <v>93261.49425</v>
      </c>
      <c r="J22" s="1" t="n">
        <v>12</v>
      </c>
      <c r="K22" s="1" t="n">
        <v>12</v>
      </c>
      <c r="L22" s="23" t="n">
        <f aca="false">G21*(1+$B$1)</f>
        <v>86996.2205</v>
      </c>
      <c r="M22" s="2" t="n">
        <f aca="false">F22*(1+$B$7)</f>
        <v>1869</v>
      </c>
      <c r="N22" s="2" t="n">
        <f aca="false">IF(N21&gt;M22+L22, N21, M22+L22)</f>
        <v>88865.2205</v>
      </c>
      <c r="O22" s="2" t="n">
        <f aca="false">N22*0.07</f>
        <v>6220.565435</v>
      </c>
      <c r="P22" s="25" t="n">
        <f aca="false">O22+N22</f>
        <v>95085.785935</v>
      </c>
      <c r="Q22" s="23" t="n">
        <f aca="false">N21*(1+$B$2)</f>
        <v>87800.9803575</v>
      </c>
      <c r="R22" s="2" t="n">
        <f aca="false">M22*(1+$B$7)</f>
        <v>1869</v>
      </c>
      <c r="S22" s="2" t="n">
        <f aca="false">IF(S21&gt;R22+Q22,S21,R22+Q22)</f>
        <v>89669.9803575</v>
      </c>
      <c r="T22" s="2" t="n">
        <f aca="false">S22*0.07</f>
        <v>6276.898625025</v>
      </c>
      <c r="U22" s="25" t="n">
        <f aca="false">T22+S22</f>
        <v>95946.878982525</v>
      </c>
      <c r="V22" s="23" t="n">
        <f aca="false">S21*(1+$B$3)</f>
        <v>88166.230987875</v>
      </c>
      <c r="W22" s="2" t="n">
        <f aca="false">R22*(1+$B$7)</f>
        <v>1869</v>
      </c>
      <c r="X22" s="2" t="n">
        <f aca="false">IF(X21&gt;W22+V22,X21,W22+V22)</f>
        <v>90035.230987875</v>
      </c>
      <c r="Y22" s="2" t="n">
        <f aca="false">X22*0.07</f>
        <v>6302.46616915125</v>
      </c>
      <c r="Z22" s="25" t="n">
        <f aca="false">Y22+X22</f>
        <v>96337.6971570263</v>
      </c>
      <c r="AA22" s="23" t="n">
        <f aca="false">X21*(1+$B$4)</f>
        <v>88868.8362354772</v>
      </c>
      <c r="AB22" s="2" t="n">
        <f aca="false">W22*(1+$B$7)</f>
        <v>1869</v>
      </c>
      <c r="AC22" s="2" t="n">
        <f aca="false">IF(AC21&gt;AB22+AA22,AC21,AB22+AA22)</f>
        <v>90737.8362354772</v>
      </c>
      <c r="AD22" s="2" t="n">
        <f aca="false">AC22*0.07</f>
        <v>6351.64853648341</v>
      </c>
      <c r="AE22" s="25" t="n">
        <f aca="false">AD22+AC22</f>
        <v>97089.4847719606</v>
      </c>
      <c r="AF22" s="23" t="n">
        <f aca="false">AC21*(1+$B$5)</f>
        <v>91462.8181590386</v>
      </c>
      <c r="AG22" s="2" t="n">
        <f aca="false">AB22*(1+$B$7)</f>
        <v>1869</v>
      </c>
      <c r="AH22" s="2" t="n">
        <f aca="false">IF(AH21&gt;AG22+AF22,AH21,AG22+AF22)</f>
        <v>93331.8181590386</v>
      </c>
      <c r="AI22" s="2" t="n">
        <f aca="false">AH22*0.07</f>
        <v>6533.2272711327</v>
      </c>
      <c r="AJ22" s="25" t="n">
        <f aca="false">AI22+AH22</f>
        <v>99865.0454301713</v>
      </c>
    </row>
    <row r="23" customFormat="false" ht="15" hidden="false" customHeight="false" outlineLevel="0" collapsed="false">
      <c r="A23" s="1" t="n">
        <v>13</v>
      </c>
      <c r="B23" s="2" t="n">
        <v>84988</v>
      </c>
      <c r="C23" s="2" t="n">
        <v>1589</v>
      </c>
      <c r="D23" s="26" t="n">
        <f aca="false">+C23+B23</f>
        <v>86577</v>
      </c>
      <c r="E23" s="23" t="n">
        <f aca="false">D22*(1+$B$6)</f>
        <v>87469.4</v>
      </c>
      <c r="F23" s="2" t="n">
        <f aca="false">C23</f>
        <v>1589</v>
      </c>
      <c r="G23" s="2" t="n">
        <f aca="false">+E23+F23</f>
        <v>89058.4</v>
      </c>
      <c r="H23" s="2" t="n">
        <f aca="false">G23*0.07</f>
        <v>6234.088</v>
      </c>
      <c r="I23" s="25" t="n">
        <f aca="false">H23+G23</f>
        <v>95292.488</v>
      </c>
      <c r="J23" s="1" t="n">
        <v>13</v>
      </c>
      <c r="K23" s="1" t="n">
        <v>13</v>
      </c>
      <c r="L23" s="23" t="n">
        <f aca="false">G22*(1+$B$1)</f>
        <v>89775.08325</v>
      </c>
      <c r="M23" s="2" t="n">
        <f aca="false">F23*(1+$B$7)</f>
        <v>1589</v>
      </c>
      <c r="N23" s="2" t="n">
        <f aca="false">IF(N22&gt;M23+L23, N22, M23+L23)</f>
        <v>91364.08325</v>
      </c>
      <c r="O23" s="2" t="n">
        <f aca="false">N23*0.07</f>
        <v>6395.4858275</v>
      </c>
      <c r="P23" s="25" t="n">
        <f aca="false">O23+N23</f>
        <v>97759.5690775</v>
      </c>
      <c r="Q23" s="23" t="n">
        <f aca="false">N22*(1+$B$2)</f>
        <v>91531.177115</v>
      </c>
      <c r="R23" s="2" t="n">
        <f aca="false">M23*(1+$B$7)</f>
        <v>1589</v>
      </c>
      <c r="S23" s="2" t="n">
        <f aca="false">IF(S22&gt;R23+Q23,S22,R23+Q23)</f>
        <v>93120.177115</v>
      </c>
      <c r="T23" s="2" t="n">
        <f aca="false">S23*0.07</f>
        <v>6518.41239805</v>
      </c>
      <c r="U23" s="25" t="n">
        <f aca="false">T23+S23</f>
        <v>99638.58951305</v>
      </c>
      <c r="V23" s="23" t="n">
        <f aca="false">S22*(1+$B$3)</f>
        <v>92360.079768225</v>
      </c>
      <c r="W23" s="2" t="n">
        <f aca="false">R23*(1+$B$7)</f>
        <v>1589</v>
      </c>
      <c r="X23" s="2" t="n">
        <f aca="false">IF(X22&gt;W23+V23,X22,W23+V23)</f>
        <v>93949.079768225</v>
      </c>
      <c r="Y23" s="2" t="n">
        <f aca="false">X23*0.07</f>
        <v>6576.43558377575</v>
      </c>
      <c r="Z23" s="25" t="n">
        <f aca="false">Y23+X23</f>
        <v>100525.515352001</v>
      </c>
      <c r="AA23" s="23" t="n">
        <f aca="false">X22*(1+$B$4)</f>
        <v>93186.4640724506</v>
      </c>
      <c r="AB23" s="2" t="n">
        <f aca="false">W23*(1+$B$7)</f>
        <v>1589</v>
      </c>
      <c r="AC23" s="2" t="n">
        <f aca="false">IF(AC22&gt;AB23+AA23,AC22,AB23+AA23)</f>
        <v>94775.4640724506</v>
      </c>
      <c r="AD23" s="2" t="n">
        <f aca="false">AC23*0.07</f>
        <v>6634.28248507155</v>
      </c>
      <c r="AE23" s="25" t="n">
        <f aca="false">AD23+AC23</f>
        <v>101409.746557522</v>
      </c>
      <c r="AF23" s="23" t="n">
        <f aca="false">AC22*(1+$B$5)</f>
        <v>93913.6605037189</v>
      </c>
      <c r="AG23" s="2" t="n">
        <f aca="false">AB23*(1+$B$7)</f>
        <v>1589</v>
      </c>
      <c r="AH23" s="2" t="n">
        <f aca="false">IF(AH22&gt;AG23+AF23,AH22,AG23+AF23)</f>
        <v>95502.6605037189</v>
      </c>
      <c r="AI23" s="2" t="n">
        <f aca="false">AH23*0.07</f>
        <v>6685.18623526033</v>
      </c>
      <c r="AJ23" s="25" t="n">
        <f aca="false">AI23+AH23</f>
        <v>102187.846738979</v>
      </c>
    </row>
    <row r="24" customFormat="false" ht="15" hidden="false" customHeight="false" outlineLevel="0" collapsed="false">
      <c r="A24" s="1" t="s">
        <v>8</v>
      </c>
      <c r="B24" s="2" t="n">
        <v>86669</v>
      </c>
      <c r="C24" s="2" t="n">
        <v>1355</v>
      </c>
      <c r="D24" s="26" t="n">
        <f aca="false">+C24+B24</f>
        <v>88024</v>
      </c>
      <c r="E24" s="23" t="n">
        <f aca="false">D23*(1+$B$6)</f>
        <v>88741.425</v>
      </c>
      <c r="F24" s="2" t="n">
        <f aca="false">C24</f>
        <v>1355</v>
      </c>
      <c r="G24" s="2" t="n">
        <f aca="false">+E24+F24</f>
        <v>90096.425</v>
      </c>
      <c r="H24" s="2" t="n">
        <f aca="false">G24*0.07</f>
        <v>6306.74975</v>
      </c>
      <c r="I24" s="25" t="n">
        <f aca="false">H24+G24</f>
        <v>96403.17475</v>
      </c>
      <c r="J24" s="1" t="s">
        <v>8</v>
      </c>
      <c r="K24" s="1" t="n">
        <v>14</v>
      </c>
      <c r="L24" s="23" t="n">
        <f aca="false">IF(G23*(1+$B$1)&lt;N23, N23, G23*(1+$B$1))</f>
        <v>91730.152</v>
      </c>
      <c r="M24" s="2" t="n">
        <f aca="false">F24*(1+$B$7)</f>
        <v>1355</v>
      </c>
      <c r="N24" s="2" t="n">
        <f aca="false">IF(N23&gt;M24+L24, N23, M24+L24)</f>
        <v>93085.152</v>
      </c>
      <c r="O24" s="2" t="n">
        <f aca="false">N24*0.07</f>
        <v>6515.96064</v>
      </c>
      <c r="P24" s="25" t="n">
        <f aca="false">O24+N24</f>
        <v>99601.11264</v>
      </c>
      <c r="Q24" s="23" t="n">
        <f aca="false">IF(N23*(1+$B$2)&lt;S23, S23, N23*(1+$B$2))</f>
        <v>94105.0057475</v>
      </c>
      <c r="R24" s="2" t="n">
        <f aca="false">M24*(1+$B$7)</f>
        <v>1355</v>
      </c>
      <c r="S24" s="2" t="n">
        <f aca="false">IF(S23&gt;R24+Q24,S23,R24+Q24)</f>
        <v>95460.0057475</v>
      </c>
      <c r="T24" s="2" t="n">
        <f aca="false">S24*0.07</f>
        <v>6682.200402325</v>
      </c>
      <c r="U24" s="25" t="n">
        <f aca="false">T24+S24</f>
        <v>102142.206149825</v>
      </c>
      <c r="V24" s="23" t="n">
        <f aca="false">IF(S23*(1+$B$3)&lt;X23, X23, S23*(1+$B$3))</f>
        <v>95913.78242845</v>
      </c>
      <c r="W24" s="2" t="n">
        <f aca="false">R24*(1+$B$7)</f>
        <v>1355</v>
      </c>
      <c r="X24" s="2" t="n">
        <f aca="false">IF(X23&gt;W24+V24,X23,W24+V24)</f>
        <v>97268.78242845</v>
      </c>
      <c r="Y24" s="2" t="n">
        <f aca="false">X24*0.07</f>
        <v>6808.8147699915</v>
      </c>
      <c r="Z24" s="25" t="n">
        <f aca="false">Y24+X24</f>
        <v>104077.597198442</v>
      </c>
      <c r="AA24" s="23" t="n">
        <f aca="false">IF(X23*(1+$B$4)&lt;AC23, AC23, X23*(1+$B$4))</f>
        <v>97237.2975601129</v>
      </c>
      <c r="AB24" s="2" t="n">
        <f aca="false">W24*(1+$B$7)</f>
        <v>1355</v>
      </c>
      <c r="AC24" s="2" t="n">
        <f aca="false">IF(AC23&gt;AB24+AA24,AC23,AB24+AA24)</f>
        <v>98592.2975601129</v>
      </c>
      <c r="AD24" s="2" t="n">
        <f aca="false">AC24*0.07</f>
        <v>6901.4608292079</v>
      </c>
      <c r="AE24" s="25" t="n">
        <f aca="false">AD24+AC24</f>
        <v>105493.758389321</v>
      </c>
      <c r="AF24" s="23" t="n">
        <f aca="false">IF(AC23*(1+$B$5)&lt;AH23, AH23, AC23*(1+$B$5))</f>
        <v>98092.6053149864</v>
      </c>
      <c r="AG24" s="2" t="n">
        <f aca="false">AB24*(1+$B$7)</f>
        <v>1355</v>
      </c>
      <c r="AH24" s="2" t="n">
        <f aca="false">IF(AH23&gt;AG24+AF24,AH23,AG24+AF24)</f>
        <v>99447.6053149864</v>
      </c>
      <c r="AI24" s="2" t="n">
        <f aca="false">AH24*0.07</f>
        <v>6961.33237204905</v>
      </c>
      <c r="AJ24" s="25" t="n">
        <f aca="false">AI24+AH24</f>
        <v>106408.937687035</v>
      </c>
    </row>
    <row r="25" customFormat="false" ht="15" hidden="false" customHeight="false" outlineLevel="0" collapsed="false">
      <c r="A25" s="1" t="s">
        <v>40</v>
      </c>
      <c r="B25" s="2" t="n">
        <v>88104</v>
      </c>
      <c r="C25" s="2" t="n">
        <v>0</v>
      </c>
      <c r="D25" s="26" t="n">
        <f aca="false">+C25+B25</f>
        <v>88104</v>
      </c>
      <c r="E25" s="23" t="n">
        <f aca="false">D24*(1+$B$6)</f>
        <v>90224.6</v>
      </c>
      <c r="F25" s="2" t="n">
        <f aca="false">C25</f>
        <v>0</v>
      </c>
      <c r="G25" s="2" t="n">
        <f aca="false">+E25+F25</f>
        <v>90224.6</v>
      </c>
      <c r="H25" s="2" t="n">
        <f aca="false">G25*0.07</f>
        <v>6315.722</v>
      </c>
      <c r="I25" s="25" t="n">
        <f aca="false">H25+G25</f>
        <v>96540.322</v>
      </c>
      <c r="J25" s="1" t="s">
        <v>40</v>
      </c>
      <c r="K25" s="1" t="n">
        <v>15</v>
      </c>
      <c r="L25" s="23" t="n">
        <f aca="false">IF(G24*(1+$B$1)&lt;N24, N24, G24*(1+$B$1))</f>
        <v>93085.152</v>
      </c>
      <c r="M25" s="2" t="n">
        <f aca="false">F25*(1+$B$7)</f>
        <v>0</v>
      </c>
      <c r="N25" s="2" t="n">
        <f aca="false">IF(N24&gt;M25+L25, N24, M25+L25)</f>
        <v>93085.152</v>
      </c>
      <c r="O25" s="2" t="n">
        <f aca="false">N25*0.07</f>
        <v>6515.96064</v>
      </c>
      <c r="P25" s="25" t="n">
        <f aca="false">O25+N25</f>
        <v>99601.11264</v>
      </c>
      <c r="Q25" s="23" t="n">
        <f aca="false">IF(N24*(1+$B$2)&lt;S24, S24, N24*(1+$B$2))</f>
        <v>95877.70656</v>
      </c>
      <c r="R25" s="2" t="n">
        <f aca="false">M25*(1+$B$7)</f>
        <v>0</v>
      </c>
      <c r="S25" s="2" t="n">
        <f aca="false">IF(S24&gt;R25+Q25,S24,R25+Q25)</f>
        <v>95877.70656</v>
      </c>
      <c r="T25" s="2" t="n">
        <f aca="false">S25*0.07</f>
        <v>6711.4394592</v>
      </c>
      <c r="U25" s="25" t="n">
        <f aca="false">T25+S25</f>
        <v>102589.1460192</v>
      </c>
      <c r="V25" s="23" t="n">
        <f aca="false">IF(S24*(1+$B$3)&lt;X24, X24, S24*(1+$B$3))</f>
        <v>98323.805919925</v>
      </c>
      <c r="W25" s="2" t="n">
        <f aca="false">R25*(1+$B$7)</f>
        <v>0</v>
      </c>
      <c r="X25" s="2" t="n">
        <f aca="false">IF(X24&gt;W25+V25,X24,W25+V25)</f>
        <v>98323.805919925</v>
      </c>
      <c r="Y25" s="2" t="n">
        <f aca="false">X25*0.07</f>
        <v>6882.66641439475</v>
      </c>
      <c r="Z25" s="25" t="n">
        <f aca="false">Y25+X25</f>
        <v>105206.47233432</v>
      </c>
      <c r="AA25" s="23" t="n">
        <f aca="false">IF(X24*(1+$B$4)&lt;AC24, AC24, X24*(1+$B$4))</f>
        <v>100673.189813446</v>
      </c>
      <c r="AB25" s="2" t="n">
        <f aca="false">W25*(1+$B$7)</f>
        <v>0</v>
      </c>
      <c r="AC25" s="2" t="n">
        <f aca="false">IF(AC24&gt;AB25+AA25,AC24,AB25+AA25)</f>
        <v>100673.189813446</v>
      </c>
      <c r="AD25" s="2" t="n">
        <f aca="false">AC25*0.07</f>
        <v>7047.1232869412</v>
      </c>
      <c r="AE25" s="25" t="n">
        <f aca="false">AD25+AC25</f>
        <v>107720.313100387</v>
      </c>
      <c r="AF25" s="23" t="n">
        <f aca="false">IF(AC24*(1+$B$5)&lt;AH24, AH24, AC24*(1+$B$5))</f>
        <v>102043.027974717</v>
      </c>
      <c r="AG25" s="2" t="n">
        <f aca="false">AB25*(1+$B$7)</f>
        <v>0</v>
      </c>
      <c r="AH25" s="2" t="n">
        <f aca="false">IF(AH24&gt;AG25+AF25,AH24,AG25+AF25)</f>
        <v>102043.027974717</v>
      </c>
      <c r="AI25" s="2" t="n">
        <f aca="false">AH25*0.07</f>
        <v>7143.01195823018</v>
      </c>
      <c r="AJ25" s="25" t="n">
        <f aca="false">AI25+AH25</f>
        <v>109186.039932947</v>
      </c>
    </row>
    <row r="26" customFormat="false" ht="15" hidden="false" customHeight="false" outlineLevel="0" collapsed="false">
      <c r="A26" s="1" t="s">
        <v>41</v>
      </c>
      <c r="B26" s="2" t="n">
        <v>88293</v>
      </c>
      <c r="C26" s="2" t="n">
        <v>0</v>
      </c>
      <c r="D26" s="26" t="n">
        <f aca="false">+C26+B26</f>
        <v>88293</v>
      </c>
      <c r="E26" s="23" t="n">
        <f aca="false">D25*(1+$B$6)</f>
        <v>90306.6</v>
      </c>
      <c r="F26" s="2" t="n">
        <f aca="false">C26</f>
        <v>0</v>
      </c>
      <c r="G26" s="2" t="n">
        <f aca="false">+E26+F26</f>
        <v>90306.6</v>
      </c>
      <c r="H26" s="2" t="n">
        <f aca="false">G26*0.07</f>
        <v>6321.462</v>
      </c>
      <c r="I26" s="25" t="n">
        <f aca="false">H26+G26</f>
        <v>96628.062</v>
      </c>
      <c r="J26" s="1" t="s">
        <v>41</v>
      </c>
      <c r="K26" s="1" t="n">
        <v>16</v>
      </c>
      <c r="L26" s="23" t="n">
        <f aca="false">IF(G25*(1+$B$1)&lt;N25, N25, G25*(1+$B$1))</f>
        <v>93085.152</v>
      </c>
      <c r="M26" s="2" t="n">
        <f aca="false">F26*(1+$B$7)</f>
        <v>0</v>
      </c>
      <c r="N26" s="2" t="n">
        <f aca="false">IF(N25&gt;M26+L26, N25, M26+L26)</f>
        <v>93085.152</v>
      </c>
      <c r="O26" s="2" t="n">
        <f aca="false">N26*0.07</f>
        <v>6515.96064</v>
      </c>
      <c r="P26" s="25" t="n">
        <f aca="false">O26+N26</f>
        <v>99601.11264</v>
      </c>
      <c r="Q26" s="23" t="n">
        <f aca="false">IF(N25*(1+$B$2)&lt;S25, S25, N25*(1+$B$2))</f>
        <v>95877.70656</v>
      </c>
      <c r="R26" s="2" t="n">
        <f aca="false">M26*(1+$B$7)</f>
        <v>0</v>
      </c>
      <c r="S26" s="2" t="n">
        <f aca="false">IF(S25&gt;R26+Q26,S25,R26+Q26)</f>
        <v>95877.70656</v>
      </c>
      <c r="T26" s="2" t="n">
        <f aca="false">S26*0.07</f>
        <v>6711.4394592</v>
      </c>
      <c r="U26" s="25" t="n">
        <f aca="false">T26+S26</f>
        <v>102589.1460192</v>
      </c>
      <c r="V26" s="23" t="n">
        <f aca="false">IF(S25*(1+$B$3)&lt;X25, X25, S25*(1+$B$3))</f>
        <v>98754.0377568</v>
      </c>
      <c r="W26" s="2" t="n">
        <f aca="false">R26*(1+$B$7)</f>
        <v>0</v>
      </c>
      <c r="X26" s="2" t="n">
        <f aca="false">IF(X25&gt;W26+V26,X25,W26+V26)</f>
        <v>98754.0377568</v>
      </c>
      <c r="Y26" s="2" t="n">
        <f aca="false">X26*0.07</f>
        <v>6912.782642976</v>
      </c>
      <c r="Z26" s="25" t="n">
        <f aca="false">Y26+X26</f>
        <v>105666.820399776</v>
      </c>
      <c r="AA26" s="23" t="n">
        <f aca="false">IF(X25*(1+$B$4)&lt;AC25, AC25, X25*(1+$B$4))</f>
        <v>101765.139127122</v>
      </c>
      <c r="AB26" s="2" t="n">
        <f aca="false">W26*(1+$B$7)</f>
        <v>0</v>
      </c>
      <c r="AC26" s="2" t="n">
        <f aca="false">IF(AC25&gt;AB26+AA26,AC25,AB26+AA26)</f>
        <v>101765.139127122</v>
      </c>
      <c r="AD26" s="2" t="n">
        <f aca="false">AC26*0.07</f>
        <v>7123.55973889857</v>
      </c>
      <c r="AE26" s="25" t="n">
        <f aca="false">AD26+AC26</f>
        <v>108888.698866021</v>
      </c>
      <c r="AF26" s="23" t="n">
        <f aca="false">IF(AC25*(1+$B$5)&lt;AH25, AH25, AC25*(1+$B$5))</f>
        <v>104196.751456916</v>
      </c>
      <c r="AG26" s="2" t="n">
        <f aca="false">AB26*(1+$B$7)</f>
        <v>0</v>
      </c>
      <c r="AH26" s="2" t="n">
        <f aca="false">IF(AH25&gt;AG26+AF26,AH25,AG26+AF26)</f>
        <v>104196.751456916</v>
      </c>
      <c r="AI26" s="2" t="n">
        <f aca="false">AH26*0.07</f>
        <v>7293.77260198414</v>
      </c>
      <c r="AJ26" s="25" t="n">
        <f aca="false">AI26+AH26</f>
        <v>111490.5240589</v>
      </c>
    </row>
    <row r="27" customFormat="false" ht="15" hidden="false" customHeight="false" outlineLevel="0" collapsed="false">
      <c r="A27" s="1" t="s">
        <v>42</v>
      </c>
      <c r="B27" s="2" t="n">
        <v>88892</v>
      </c>
      <c r="C27" s="2" t="n">
        <v>0</v>
      </c>
      <c r="D27" s="26" t="n">
        <f aca="false">+C27+B27</f>
        <v>88892</v>
      </c>
      <c r="E27" s="23" t="n">
        <f aca="false">D26*(1+$B$6)</f>
        <v>90500.325</v>
      </c>
      <c r="F27" s="2" t="n">
        <f aca="false">C27</f>
        <v>0</v>
      </c>
      <c r="G27" s="2" t="n">
        <f aca="false">+E27+F27</f>
        <v>90500.325</v>
      </c>
      <c r="H27" s="2" t="n">
        <f aca="false">G27*0.07</f>
        <v>6335.02275</v>
      </c>
      <c r="I27" s="25" t="n">
        <f aca="false">H27+G27</f>
        <v>96835.34775</v>
      </c>
      <c r="J27" s="1" t="s">
        <v>43</v>
      </c>
      <c r="K27" s="1" t="n">
        <v>17</v>
      </c>
      <c r="L27" s="23" t="n">
        <f aca="false">IF(G26*(1+$B$1)&lt;N26, N26, G26*(1+$B$1))</f>
        <v>93085.152</v>
      </c>
      <c r="M27" s="2" t="n">
        <v>970</v>
      </c>
      <c r="N27" s="2" t="n">
        <f aca="false">IF(N26&gt;M27+L27, N26, M27+L27)</f>
        <v>94055.152</v>
      </c>
      <c r="O27" s="2" t="n">
        <f aca="false">N27*0.07</f>
        <v>6583.86064</v>
      </c>
      <c r="P27" s="25" t="n">
        <f aca="false">O27+N27</f>
        <v>100639.01264</v>
      </c>
      <c r="Q27" s="23" t="n">
        <f aca="false">IF(N26*(1+$B$2)&lt;S26, S26, N26*(1+$B$2))</f>
        <v>95877.70656</v>
      </c>
      <c r="R27" s="2" t="n">
        <f aca="false">M27*(1+$B$7)</f>
        <v>970</v>
      </c>
      <c r="S27" s="2" t="n">
        <f aca="false">IF(S26&gt;R27+Q27,S26,R27+Q27)</f>
        <v>96847.70656</v>
      </c>
      <c r="T27" s="2" t="n">
        <f aca="false">S27*0.07</f>
        <v>6779.3394592</v>
      </c>
      <c r="U27" s="25" t="n">
        <f aca="false">T27+S27</f>
        <v>103627.0460192</v>
      </c>
      <c r="V27" s="23" t="n">
        <f aca="false">IF(S26*(1+$B$3)&lt;X26, X26, S26*(1+$B$3))</f>
        <v>98754.0377568</v>
      </c>
      <c r="W27" s="2" t="n">
        <f aca="false">R27*(1+$B$7)</f>
        <v>970</v>
      </c>
      <c r="X27" s="2" t="n">
        <f aca="false">IF(X26&gt;W27+V27,X26,W27+V27)</f>
        <v>99724.0377568</v>
      </c>
      <c r="Y27" s="2" t="n">
        <f aca="false">X27*0.07</f>
        <v>6980.682642976</v>
      </c>
      <c r="Z27" s="25" t="n">
        <f aca="false">Y27+X27</f>
        <v>106704.720399776</v>
      </c>
      <c r="AA27" s="23" t="n">
        <f aca="false">IF(X26*(1+$B$4)&lt;AC26, AC26, X26*(1+$B$4))</f>
        <v>102210.429078288</v>
      </c>
      <c r="AB27" s="2" t="n">
        <f aca="false">W27*(1+$B$7)</f>
        <v>970</v>
      </c>
      <c r="AC27" s="2" t="n">
        <f aca="false">IF(AC26&gt;AB27+AA27,AC26,AB27+AA27)</f>
        <v>103180.429078288</v>
      </c>
      <c r="AD27" s="2" t="n">
        <f aca="false">AC27*0.07</f>
        <v>7222.63003548016</v>
      </c>
      <c r="AE27" s="25" t="n">
        <f aca="false">AD27+AC27</f>
        <v>110403.059113768</v>
      </c>
      <c r="AF27" s="23" t="n">
        <f aca="false">IF(AC26*(1+$B$5)&lt;AH26, AH26, AC26*(1+$B$5))</f>
        <v>105326.918996572</v>
      </c>
      <c r="AG27" s="2" t="n">
        <f aca="false">AB27*(1+$B$7)</f>
        <v>970</v>
      </c>
      <c r="AH27" s="2" t="n">
        <f aca="false">IF(AH26&gt;AG27+AF27,AH26,AG27+AF27)</f>
        <v>106296.918996572</v>
      </c>
      <c r="AI27" s="2" t="n">
        <f aca="false">AH27*0.07</f>
        <v>7440.78432976002</v>
      </c>
      <c r="AJ27" s="25" t="n">
        <f aca="false">AI27+AH27</f>
        <v>113737.703326332</v>
      </c>
    </row>
    <row r="28" customFormat="false" ht="15" hidden="false" customHeight="false" outlineLevel="0" collapsed="false">
      <c r="A28" s="1" t="s">
        <v>44</v>
      </c>
      <c r="B28" s="2" t="n">
        <v>89653</v>
      </c>
      <c r="C28" s="2" t="n">
        <v>0</v>
      </c>
      <c r="D28" s="26" t="n">
        <f aca="false">+C28+B28</f>
        <v>89653</v>
      </c>
      <c r="E28" s="23" t="n">
        <f aca="false">D27*(1+$B$6)</f>
        <v>91114.3</v>
      </c>
      <c r="F28" s="2" t="n">
        <f aca="false">C28</f>
        <v>0</v>
      </c>
      <c r="G28" s="2" t="n">
        <f aca="false">+E28+F28</f>
        <v>91114.3</v>
      </c>
      <c r="H28" s="2" t="n">
        <f aca="false">G28*0.07</f>
        <v>6378.001</v>
      </c>
      <c r="I28" s="25" t="n">
        <f aca="false">H28+G28</f>
        <v>97492.301</v>
      </c>
      <c r="J28" s="1" t="s">
        <v>45</v>
      </c>
      <c r="K28" s="1" t="n">
        <v>18</v>
      </c>
      <c r="L28" s="23" t="n">
        <f aca="false">IF(G27*(1+$B$1)&lt;N27, N27, G27*(1+$B$1))</f>
        <v>94055.152</v>
      </c>
      <c r="M28" s="2" t="n">
        <f aca="false">F28*(1+$B$7)</f>
        <v>0</v>
      </c>
      <c r="N28" s="2" t="n">
        <f aca="false">IF(N27&gt;M28+L28, N27, M28+L28)</f>
        <v>94055.152</v>
      </c>
      <c r="O28" s="2" t="n">
        <f aca="false">N28*0.07</f>
        <v>6583.86064</v>
      </c>
      <c r="P28" s="25" t="n">
        <f aca="false">O28+N28</f>
        <v>100639.01264</v>
      </c>
      <c r="Q28" s="23" t="n">
        <f aca="false">IF(N27*(1+$B$2)&lt;S27, S27, N27*(1+$B$2))</f>
        <v>96876.80656</v>
      </c>
      <c r="R28" s="2" t="n">
        <f aca="false">M28*(1+$B$7)</f>
        <v>0</v>
      </c>
      <c r="S28" s="2" t="n">
        <f aca="false">IF(S27&gt;R28+Q28,S27,R28+Q28)</f>
        <v>96876.80656</v>
      </c>
      <c r="T28" s="2" t="n">
        <f aca="false">S28*0.07</f>
        <v>6781.3764592</v>
      </c>
      <c r="U28" s="25" t="n">
        <f aca="false">T28+S28</f>
        <v>103658.1830192</v>
      </c>
      <c r="V28" s="23" t="n">
        <f aca="false">IF(S27*(1+$B$3)&lt;X27, X27, S27*(1+$B$3))</f>
        <v>99753.1377568</v>
      </c>
      <c r="W28" s="2" t="n">
        <f aca="false">R28*(1+$B$7)</f>
        <v>0</v>
      </c>
      <c r="X28" s="2" t="n">
        <f aca="false">IF(X27&gt;W28+V28,X27,W28+V28)</f>
        <v>99753.1377568</v>
      </c>
      <c r="Y28" s="2" t="n">
        <f aca="false">X28*0.07</f>
        <v>6982.719642976</v>
      </c>
      <c r="Z28" s="25" t="n">
        <f aca="false">Y28+X28</f>
        <v>106735.857399776</v>
      </c>
      <c r="AA28" s="23" t="n">
        <f aca="false">IF(X27*(1+$B$4)&lt;AC27, AC27, X27*(1+$B$4))</f>
        <v>103214.379078288</v>
      </c>
      <c r="AB28" s="2" t="n">
        <f aca="false">W28*(1+$B$7)</f>
        <v>0</v>
      </c>
      <c r="AC28" s="2" t="n">
        <f aca="false">IF(AC27&gt;AB28+AA28,AC27,AB28+AA28)</f>
        <v>103214.379078288</v>
      </c>
      <c r="AD28" s="2" t="n">
        <f aca="false">AC28*0.07</f>
        <v>7225.00653548016</v>
      </c>
      <c r="AE28" s="25" t="n">
        <f aca="false">AD28+AC28</f>
        <v>110439.385613768</v>
      </c>
      <c r="AF28" s="23" t="n">
        <f aca="false">IF(AC27*(1+$B$5)&lt;AH27, AH27, AC27*(1+$B$5))</f>
        <v>106791.744096028</v>
      </c>
      <c r="AG28" s="2" t="n">
        <f aca="false">AB28*(1+$B$7)</f>
        <v>0</v>
      </c>
      <c r="AH28" s="2" t="n">
        <f aca="false">IF(AH27&gt;AG28+AF28,AH27,AG28+AF28)</f>
        <v>106791.744096028</v>
      </c>
      <c r="AI28" s="2" t="n">
        <f aca="false">AH28*0.07</f>
        <v>7475.42208672197</v>
      </c>
      <c r="AJ28" s="25" t="n">
        <f aca="false">AI28+AH28</f>
        <v>114267.16618275</v>
      </c>
    </row>
    <row r="29" customFormat="false" ht="15" hidden="false" customHeight="false" outlineLevel="0" collapsed="false">
      <c r="A29" s="1" t="s">
        <v>46</v>
      </c>
      <c r="B29" s="2" t="n">
        <v>90566</v>
      </c>
      <c r="C29" s="2" t="n">
        <v>0</v>
      </c>
      <c r="D29" s="26" t="n">
        <f aca="false">+C29+B29</f>
        <v>90566</v>
      </c>
      <c r="E29" s="23" t="n">
        <f aca="false">D28*(1+$B$6)</f>
        <v>91894.325</v>
      </c>
      <c r="F29" s="2" t="n">
        <f aca="false">C29</f>
        <v>0</v>
      </c>
      <c r="G29" s="2" t="n">
        <f aca="false">+E29+F29</f>
        <v>91894.325</v>
      </c>
      <c r="H29" s="2" t="n">
        <f aca="false">G29*0.07</f>
        <v>6432.60275</v>
      </c>
      <c r="I29" s="25" t="n">
        <f aca="false">H29+G29</f>
        <v>98326.92775</v>
      </c>
      <c r="J29" s="1" t="s">
        <v>47</v>
      </c>
      <c r="K29" s="1" t="n">
        <v>19</v>
      </c>
      <c r="L29" s="23" t="n">
        <f aca="false">IF(G28*(1+$B$1)&lt;N28, N28, G28*(1+$B$1))</f>
        <v>94055.152</v>
      </c>
      <c r="M29" s="2" t="n">
        <f aca="false">F29*(1+$B$7)</f>
        <v>0</v>
      </c>
      <c r="N29" s="2" t="n">
        <f aca="false">IF(N28&gt;M29+L29, N28, M29+L29)</f>
        <v>94055.152</v>
      </c>
      <c r="O29" s="2" t="n">
        <f aca="false">N29*0.07</f>
        <v>6583.86064</v>
      </c>
      <c r="P29" s="25" t="n">
        <f aca="false">O29+N29</f>
        <v>100639.01264</v>
      </c>
      <c r="Q29" s="23" t="n">
        <f aca="false">IF(N28*(1+$B$2)&lt;S28, S28, N28*(1+$B$2))</f>
        <v>96876.80656</v>
      </c>
      <c r="R29" s="2" t="n">
        <f aca="false">M29*(1+$B$7)</f>
        <v>0</v>
      </c>
      <c r="S29" s="2" t="n">
        <f aca="false">IF(S28&gt;R29+Q29,S28,R29+Q29)</f>
        <v>96876.80656</v>
      </c>
      <c r="T29" s="2" t="n">
        <f aca="false">S29*0.07</f>
        <v>6781.3764592</v>
      </c>
      <c r="U29" s="25" t="n">
        <f aca="false">T29+S29</f>
        <v>103658.1830192</v>
      </c>
      <c r="V29" s="23" t="n">
        <f aca="false">IF(S28*(1+$B$3)&lt;X28, X28, S28*(1+$B$3))</f>
        <v>99783.1107568</v>
      </c>
      <c r="W29" s="2" t="n">
        <f aca="false">R29*(1+$B$7)</f>
        <v>0</v>
      </c>
      <c r="X29" s="2" t="n">
        <f aca="false">IF(X28&gt;W29+V29,X28,W29+V29)</f>
        <v>99783.1107568</v>
      </c>
      <c r="Y29" s="2" t="n">
        <f aca="false">X29*0.07</f>
        <v>6984.817752976</v>
      </c>
      <c r="Z29" s="25" t="n">
        <f aca="false">Y29+X29</f>
        <v>106767.928509776</v>
      </c>
      <c r="AA29" s="23" t="n">
        <f aca="false">IF(X28*(1+$B$4)&lt;AC28, AC28, X28*(1+$B$4))</f>
        <v>103244.497578288</v>
      </c>
      <c r="AB29" s="2" t="n">
        <f aca="false">W29*(1+$B$7)</f>
        <v>0</v>
      </c>
      <c r="AC29" s="2" t="n">
        <f aca="false">IF(AC28&gt;AB29+AA29,AC28,AB29+AA29)</f>
        <v>103244.497578288</v>
      </c>
      <c r="AD29" s="2" t="n">
        <f aca="false">AC29*0.07</f>
        <v>7227.11483048016</v>
      </c>
      <c r="AE29" s="25" t="n">
        <f aca="false">AD29+AC29</f>
        <v>110471.612408768</v>
      </c>
      <c r="AF29" s="23" t="n">
        <f aca="false">IF(AC28*(1+$B$5)&lt;AH28, AH28, AC28*(1+$B$5))</f>
        <v>106826.882346028</v>
      </c>
      <c r="AG29" s="2" t="n">
        <f aca="false">AB29*(1+$B$7)</f>
        <v>0</v>
      </c>
      <c r="AH29" s="2" t="n">
        <f aca="false">IF(AH28&gt;AG29+AF29,AH28,AG29+AF29)</f>
        <v>106826.882346028</v>
      </c>
      <c r="AI29" s="2" t="n">
        <f aca="false">AH29*0.07</f>
        <v>7477.88176422197</v>
      </c>
      <c r="AJ29" s="25" t="n">
        <f aca="false">AI29+AH29</f>
        <v>114304.76411025</v>
      </c>
    </row>
    <row r="30" customFormat="false" ht="15" hidden="false" customHeight="false" outlineLevel="0" collapsed="false">
      <c r="A30" s="1" t="s">
        <v>43</v>
      </c>
      <c r="B30" s="2" t="n">
        <v>90566</v>
      </c>
      <c r="C30" s="2" t="n">
        <v>1262</v>
      </c>
      <c r="D30" s="26" t="n">
        <f aca="false">+C30+B30</f>
        <v>91828</v>
      </c>
      <c r="E30" s="23" t="n">
        <f aca="false">D29*(1+$B$6)</f>
        <v>92830.15</v>
      </c>
      <c r="F30" s="2" t="n">
        <f aca="false">C30</f>
        <v>1262</v>
      </c>
      <c r="G30" s="2" t="n">
        <f aca="false">+E30+F30</f>
        <v>94092.15</v>
      </c>
      <c r="H30" s="2" t="n">
        <f aca="false">G30*0.07</f>
        <v>6586.4505</v>
      </c>
      <c r="I30" s="25" t="n">
        <f aca="false">H30+G30</f>
        <v>100678.6005</v>
      </c>
      <c r="J30" s="1" t="s">
        <v>48</v>
      </c>
      <c r="K30" s="1" t="n">
        <v>20</v>
      </c>
      <c r="L30" s="23" t="n">
        <f aca="false">IF(G29*(1+$B$1)&lt;N29, N29, G29*(1+$B$1))</f>
        <v>94651.15475</v>
      </c>
      <c r="M30" s="2" t="n">
        <f aca="false">F30*(1+$B$7)</f>
        <v>1262</v>
      </c>
      <c r="N30" s="2" t="n">
        <f aca="false">IF(N29&gt;M30+L30, N29, M30+L30)</f>
        <v>95913.15475</v>
      </c>
      <c r="O30" s="2" t="n">
        <f aca="false">N30*0.07</f>
        <v>6713.9208325</v>
      </c>
      <c r="P30" s="25" t="n">
        <f aca="false">O30+N30</f>
        <v>102627.0755825</v>
      </c>
      <c r="Q30" s="23" t="n">
        <f aca="false">IF(N29*(1+$B$2)&lt;S29, S29, N29*(1+$B$2))</f>
        <v>96876.80656</v>
      </c>
      <c r="R30" s="2" t="n">
        <f aca="false">M30*(1+$B$7)</f>
        <v>1262</v>
      </c>
      <c r="S30" s="2" t="n">
        <f aca="false">IF(S29&gt;R30+Q30,S29,R30+Q30)</f>
        <v>98138.80656</v>
      </c>
      <c r="T30" s="2" t="n">
        <f aca="false">S30*0.07</f>
        <v>6869.7164592</v>
      </c>
      <c r="U30" s="25" t="n">
        <f aca="false">T30+S30</f>
        <v>105008.5230192</v>
      </c>
      <c r="V30" s="23" t="n">
        <f aca="false">IF(S29*(1+$B$3)&lt;X29, X29, S29*(1+$B$3))</f>
        <v>99783.1107568</v>
      </c>
      <c r="W30" s="2" t="n">
        <f aca="false">R30*(1+$B$7)</f>
        <v>1262</v>
      </c>
      <c r="X30" s="2" t="n">
        <f aca="false">IF(X29&gt;W30+V30,X29,W30+V30)</f>
        <v>101045.1107568</v>
      </c>
      <c r="Y30" s="2" t="n">
        <f aca="false">X30*0.07</f>
        <v>7073.157752976</v>
      </c>
      <c r="Z30" s="25" t="n">
        <f aca="false">Y30+X30</f>
        <v>108118.268509776</v>
      </c>
      <c r="AA30" s="23" t="n">
        <f aca="false">IF(X29*(1+$B$4)&lt;AC29, AC29, X29*(1+$B$4))</f>
        <v>103275.519633288</v>
      </c>
      <c r="AB30" s="2" t="n">
        <f aca="false">W30*(1+$B$7)</f>
        <v>1262</v>
      </c>
      <c r="AC30" s="2" t="n">
        <f aca="false">IF(AC29&gt;AB30+AA30,AC29,AB30+AA30)</f>
        <v>104537.519633288</v>
      </c>
      <c r="AD30" s="2" t="n">
        <f aca="false">AC30*0.07</f>
        <v>7317.62637433016</v>
      </c>
      <c r="AE30" s="25" t="n">
        <f aca="false">AD30+AC30</f>
        <v>111855.146007618</v>
      </c>
      <c r="AF30" s="23" t="n">
        <f aca="false">IF(AC29*(1+$B$5)&lt;AH29, AH29, AC29*(1+$B$5))</f>
        <v>106858.054993528</v>
      </c>
      <c r="AG30" s="2" t="n">
        <f aca="false">AB30*(1+$B$7)</f>
        <v>1262</v>
      </c>
      <c r="AH30" s="2" t="n">
        <f aca="false">IF(AH29&gt;AG30+AF30,AH29,AG30+AF30)</f>
        <v>108120.054993528</v>
      </c>
      <c r="AI30" s="2" t="n">
        <f aca="false">AH30*0.07</f>
        <v>7568.40384954697</v>
      </c>
      <c r="AJ30" s="25" t="n">
        <f aca="false">AI30+AH30</f>
        <v>115688.458843075</v>
      </c>
    </row>
    <row r="31" customFormat="false" ht="15" hidden="false" customHeight="false" outlineLevel="0" collapsed="false">
      <c r="A31" s="1" t="s">
        <v>45</v>
      </c>
      <c r="B31" s="2" t="n">
        <v>91853</v>
      </c>
      <c r="C31" s="2" t="n">
        <v>0</v>
      </c>
      <c r="D31" s="26" t="n">
        <f aca="false">+C31+B31</f>
        <v>91853</v>
      </c>
      <c r="E31" s="23" t="n">
        <f aca="false">D30*(1+$B$6)</f>
        <v>94123.7</v>
      </c>
      <c r="F31" s="2" t="n">
        <f aca="false">C31</f>
        <v>0</v>
      </c>
      <c r="G31" s="2" t="n">
        <f aca="false">+E31+F31</f>
        <v>94123.7</v>
      </c>
      <c r="H31" s="2" t="n">
        <f aca="false">G31*0.07</f>
        <v>6588.659</v>
      </c>
      <c r="I31" s="25" t="n">
        <f aca="false">H31+G31</f>
        <v>100712.359</v>
      </c>
      <c r="J31" s="1" t="s">
        <v>49</v>
      </c>
      <c r="K31" s="1" t="n">
        <v>21</v>
      </c>
      <c r="L31" s="23" t="n">
        <f aca="false">IF(G30*(1+$B$1)&lt;N30, N30, G30*(1+$B$1))</f>
        <v>96914.9145</v>
      </c>
      <c r="M31" s="2" t="n">
        <f aca="false">F31*(1+$B$7)</f>
        <v>0</v>
      </c>
      <c r="N31" s="2" t="n">
        <f aca="false">IF(N30&gt;M31+L31, N30, M31+L31)</f>
        <v>96914.9145</v>
      </c>
      <c r="O31" s="2" t="n">
        <f aca="false">N31*0.07</f>
        <v>6784.044015</v>
      </c>
      <c r="P31" s="25" t="n">
        <f aca="false">O31+N31</f>
        <v>103698.958515</v>
      </c>
      <c r="Q31" s="23" t="n">
        <f aca="false">IF(N30*(1+$B$2)&lt;S30, S30, N30*(1+$B$2))</f>
        <v>98790.5493925</v>
      </c>
      <c r="R31" s="2" t="n">
        <f aca="false">M31*(1+$B$7)</f>
        <v>0</v>
      </c>
      <c r="S31" s="2" t="n">
        <f aca="false">IF(S30&gt;R31+Q31,S30,R31+Q31)</f>
        <v>98790.5493925</v>
      </c>
      <c r="T31" s="2" t="n">
        <f aca="false">S31*0.07</f>
        <v>6915.338457475</v>
      </c>
      <c r="U31" s="25" t="n">
        <f aca="false">T31+S31</f>
        <v>105705.887849975</v>
      </c>
      <c r="V31" s="23" t="n">
        <f aca="false">IF(S30*(1+$B$3)&lt;X30, X30, S30*(1+$B$3))</f>
        <v>101082.9707568</v>
      </c>
      <c r="W31" s="2" t="n">
        <f aca="false">R31*(1+$B$7)</f>
        <v>0</v>
      </c>
      <c r="X31" s="2" t="n">
        <f aca="false">IF(X30&gt;W31+V31,X30,W31+V31)</f>
        <v>101082.9707568</v>
      </c>
      <c r="Y31" s="2" t="n">
        <f aca="false">X31*0.07</f>
        <v>7075.807952976</v>
      </c>
      <c r="Z31" s="25" t="n">
        <f aca="false">Y31+X31</f>
        <v>108158.778709776</v>
      </c>
      <c r="AA31" s="23" t="n">
        <f aca="false">IF(X30*(1+$B$4)&lt;AC30, AC30, X30*(1+$B$4))</f>
        <v>104581.689633288</v>
      </c>
      <c r="AB31" s="2" t="n">
        <f aca="false">W31*(1+$B$7)</f>
        <v>0</v>
      </c>
      <c r="AC31" s="2" t="n">
        <f aca="false">IF(AC30&gt;AB31+AA31,AC30,AB31+AA31)</f>
        <v>104581.689633288</v>
      </c>
      <c r="AD31" s="2" t="n">
        <f aca="false">AC31*0.07</f>
        <v>7320.71827433016</v>
      </c>
      <c r="AE31" s="25" t="n">
        <f aca="false">AD31+AC31</f>
        <v>111902.407907618</v>
      </c>
      <c r="AF31" s="23" t="n">
        <f aca="false">IF(AC30*(1+$B$5)&lt;AH30, AH30, AC30*(1+$B$5))</f>
        <v>108196.332820453</v>
      </c>
      <c r="AG31" s="2" t="n">
        <f aca="false">AB31*(1+$B$7)</f>
        <v>0</v>
      </c>
      <c r="AH31" s="2" t="n">
        <f aca="false">IF(AH30&gt;AG31+AF31,AH30,AG31+AF31)</f>
        <v>108196.332820453</v>
      </c>
      <c r="AI31" s="2" t="n">
        <f aca="false">AH31*0.07</f>
        <v>7573.74329743171</v>
      </c>
      <c r="AJ31" s="25" t="n">
        <f aca="false">AI31+AH31</f>
        <v>115770.076117885</v>
      </c>
    </row>
    <row r="32" customFormat="false" ht="15" hidden="false" customHeight="false" outlineLevel="0" collapsed="false">
      <c r="A32" s="1" t="s">
        <v>47</v>
      </c>
      <c r="B32" s="2" t="n">
        <v>91853</v>
      </c>
      <c r="C32" s="2" t="n">
        <v>0</v>
      </c>
      <c r="D32" s="26" t="n">
        <f aca="false">+C32+B32</f>
        <v>91853</v>
      </c>
      <c r="E32" s="23" t="n">
        <f aca="false">D31*(1+$B$6)</f>
        <v>94149.325</v>
      </c>
      <c r="F32" s="2" t="n">
        <f aca="false">C32</f>
        <v>0</v>
      </c>
      <c r="G32" s="2" t="n">
        <f aca="false">+E32+F32</f>
        <v>94149.325</v>
      </c>
      <c r="H32" s="2" t="n">
        <f aca="false">G32*0.07</f>
        <v>6590.45275</v>
      </c>
      <c r="I32" s="25" t="n">
        <f aca="false">H32+G32</f>
        <v>100739.77775</v>
      </c>
      <c r="J32" s="1" t="s">
        <v>50</v>
      </c>
      <c r="K32" s="1" t="n">
        <v>22</v>
      </c>
      <c r="L32" s="23" t="n">
        <f aca="false">IF(G31*(1+$B$1)&lt;N31, N31, G31*(1+$B$1))</f>
        <v>96947.411</v>
      </c>
      <c r="M32" s="2" t="n">
        <f aca="false">F32*(1+$B$7)</f>
        <v>0</v>
      </c>
      <c r="N32" s="2" t="n">
        <f aca="false">IF(N31&gt;M32+L32, N31, M32+L32)</f>
        <v>96947.411</v>
      </c>
      <c r="O32" s="2" t="n">
        <f aca="false">N32*0.07</f>
        <v>6786.31877</v>
      </c>
      <c r="P32" s="25" t="n">
        <f aca="false">O32+N32</f>
        <v>103733.72977</v>
      </c>
      <c r="Q32" s="23" t="n">
        <f aca="false">IF(N31*(1+$B$2)&lt;S31, S31, N31*(1+$B$2))</f>
        <v>99822.361935</v>
      </c>
      <c r="R32" s="2" t="n">
        <f aca="false">M32*(1+$B$7)</f>
        <v>0</v>
      </c>
      <c r="S32" s="2" t="n">
        <f aca="false">IF(S31&gt;R32+Q32,S31,R32+Q32)</f>
        <v>99822.361935</v>
      </c>
      <c r="T32" s="2" t="n">
        <f aca="false">S32*0.07</f>
        <v>6987.56533545</v>
      </c>
      <c r="U32" s="25" t="n">
        <f aca="false">T32+S32</f>
        <v>106809.92727045</v>
      </c>
      <c r="V32" s="23" t="n">
        <f aca="false">IF(S31*(1+$B$3)&lt;X31, X31, S31*(1+$B$3))</f>
        <v>101754.265874275</v>
      </c>
      <c r="W32" s="2" t="n">
        <f aca="false">R32*(1+$B$7)</f>
        <v>0</v>
      </c>
      <c r="X32" s="2" t="n">
        <f aca="false">IF(X31&gt;W32+V32,X31,W32+V32)</f>
        <v>101754.265874275</v>
      </c>
      <c r="Y32" s="2" t="n">
        <f aca="false">X32*0.07</f>
        <v>7122.79861119925</v>
      </c>
      <c r="Z32" s="25" t="n">
        <f aca="false">Y32+X32</f>
        <v>108877.064485474</v>
      </c>
      <c r="AA32" s="23" t="n">
        <f aca="false">IF(X31*(1+$B$4)&lt;AC31, AC31, X31*(1+$B$4))</f>
        <v>104620.874733288</v>
      </c>
      <c r="AB32" s="2" t="n">
        <f aca="false">W32*(1+$B$7)</f>
        <v>0</v>
      </c>
      <c r="AC32" s="2" t="n">
        <f aca="false">IF(AC31&gt;AB32+AA32,AC31,AB32+AA32)</f>
        <v>104620.874733288</v>
      </c>
      <c r="AD32" s="2" t="n">
        <f aca="false">AC32*0.07</f>
        <v>7323.46123133016</v>
      </c>
      <c r="AE32" s="25" t="n">
        <f aca="false">AD32+AC32</f>
        <v>111944.335964618</v>
      </c>
      <c r="AF32" s="23" t="n">
        <f aca="false">IF(AC31*(1+$B$5)&lt;AH31, AH31, AC31*(1+$B$5))</f>
        <v>108242.048770453</v>
      </c>
      <c r="AG32" s="2" t="n">
        <f aca="false">AB32*(1+$B$7)</f>
        <v>0</v>
      </c>
      <c r="AH32" s="2" t="n">
        <f aca="false">IF(AH31&gt;AG32+AF32,AH31,AG32+AF32)</f>
        <v>108242.048770453</v>
      </c>
      <c r="AI32" s="2" t="n">
        <f aca="false">AH32*0.07</f>
        <v>7576.94341393172</v>
      </c>
      <c r="AJ32" s="25" t="n">
        <f aca="false">AI32+AH32</f>
        <v>115818.992184385</v>
      </c>
    </row>
    <row r="33" customFormat="false" ht="15" hidden="false" customHeight="false" outlineLevel="0" collapsed="false">
      <c r="A33" s="1" t="s">
        <v>51</v>
      </c>
      <c r="B33" s="2" t="n">
        <v>91853</v>
      </c>
      <c r="C33" s="2" t="n">
        <v>0</v>
      </c>
      <c r="D33" s="26" t="n">
        <f aca="false">+C33+B33</f>
        <v>91853</v>
      </c>
      <c r="E33" s="23" t="n">
        <f aca="false">D32*(1+$B$6)</f>
        <v>94149.325</v>
      </c>
      <c r="F33" s="2" t="n">
        <f aca="false">C33</f>
        <v>0</v>
      </c>
      <c r="G33" s="2" t="n">
        <f aca="false">+E33+F33</f>
        <v>94149.325</v>
      </c>
      <c r="H33" s="2" t="n">
        <f aca="false">G33*0.07</f>
        <v>6590.45275</v>
      </c>
      <c r="I33" s="25" t="n">
        <f aca="false">H33+G33</f>
        <v>100739.77775</v>
      </c>
      <c r="J33" s="1" t="s">
        <v>52</v>
      </c>
      <c r="K33" s="1" t="n">
        <v>23</v>
      </c>
      <c r="L33" s="23" t="n">
        <f aca="false">IF(G32*(1+$B$1)&lt;N32, N32, G32*(1+$B$1))</f>
        <v>96973.80475</v>
      </c>
      <c r="M33" s="2" t="n">
        <v>550</v>
      </c>
      <c r="N33" s="2" t="n">
        <f aca="false">IF(N32&gt;M33+L33, N32, M33+L33)</f>
        <v>97523.80475</v>
      </c>
      <c r="O33" s="2" t="n">
        <f aca="false">N33*0.07</f>
        <v>6826.6663325</v>
      </c>
      <c r="P33" s="25" t="n">
        <f aca="false">O33+N33</f>
        <v>104350.4710825</v>
      </c>
      <c r="Q33" s="23" t="n">
        <f aca="false">IF(N32*(1+$B$2)&lt;S32, S32, N32*(1+$B$2))</f>
        <v>99855.83333</v>
      </c>
      <c r="R33" s="2" t="n">
        <f aca="false">M33*(1+$B$7)</f>
        <v>550</v>
      </c>
      <c r="S33" s="2" t="n">
        <f aca="false">IF(S32&gt;R33+Q33,S32,R33+Q33)</f>
        <v>100405.83333</v>
      </c>
      <c r="T33" s="2" t="n">
        <f aca="false">S33*0.07</f>
        <v>7028.4083331</v>
      </c>
      <c r="U33" s="25" t="n">
        <f aca="false">T33+S33</f>
        <v>107434.2416631</v>
      </c>
      <c r="V33" s="23" t="n">
        <f aca="false">IF(S32*(1+$B$3)&lt;X32, X32, S32*(1+$B$3))</f>
        <v>102817.03279305</v>
      </c>
      <c r="W33" s="2" t="n">
        <f aca="false">R33*(1+$B$7)</f>
        <v>550</v>
      </c>
      <c r="X33" s="2" t="n">
        <f aca="false">IF(X32&gt;W33+V33,X32,W33+V33)</f>
        <v>103367.03279305</v>
      </c>
      <c r="Y33" s="2" t="n">
        <f aca="false">X33*0.07</f>
        <v>7235.6922955135</v>
      </c>
      <c r="Z33" s="25" t="n">
        <f aca="false">Y33+X33</f>
        <v>110602.725088564</v>
      </c>
      <c r="AA33" s="23" t="n">
        <f aca="false">IF(X32*(1+$B$4)&lt;AC32, AC32, X32*(1+$B$4))</f>
        <v>105315.665179875</v>
      </c>
      <c r="AB33" s="2" t="n">
        <f aca="false">W33*(1+$B$7)</f>
        <v>550</v>
      </c>
      <c r="AC33" s="2" t="n">
        <f aca="false">IF(AC32&gt;AB33+AA33,AC32,AB33+AA33)</f>
        <v>105865.665179875</v>
      </c>
      <c r="AD33" s="2" t="n">
        <f aca="false">AC33*0.07</f>
        <v>7410.59656259122</v>
      </c>
      <c r="AE33" s="25" t="n">
        <f aca="false">AD33+AC33</f>
        <v>113276.261742466</v>
      </c>
      <c r="AF33" s="23" t="n">
        <f aca="false">IF(AC32*(1+$B$5)&lt;AH32, AH32, AC32*(1+$B$5))</f>
        <v>108282.605348953</v>
      </c>
      <c r="AG33" s="2" t="n">
        <f aca="false">AB33*(1+$B$7)</f>
        <v>550</v>
      </c>
      <c r="AH33" s="2" t="n">
        <f aca="false">IF(AH32&gt;AG33+AF33,AH32,AG33+AF33)</f>
        <v>108832.605348953</v>
      </c>
      <c r="AI33" s="2" t="n">
        <f aca="false">AH33*0.07</f>
        <v>7618.28237442672</v>
      </c>
      <c r="AJ33" s="25" t="n">
        <f aca="false">AI33+AH33</f>
        <v>116450.88772338</v>
      </c>
    </row>
    <row r="34" customFormat="false" ht="15" hidden="false" customHeight="false" outlineLevel="0" collapsed="false">
      <c r="A34" s="1" t="s">
        <v>53</v>
      </c>
      <c r="B34" s="2" t="n">
        <v>91879</v>
      </c>
      <c r="C34" s="2" t="n">
        <v>0</v>
      </c>
      <c r="D34" s="26" t="n">
        <f aca="false">+C34+B34</f>
        <v>91879</v>
      </c>
      <c r="E34" s="23" t="n">
        <f aca="false">D33*(1+$B$6)</f>
        <v>94149.325</v>
      </c>
      <c r="F34" s="2" t="n">
        <f aca="false">C34</f>
        <v>0</v>
      </c>
      <c r="G34" s="2" t="n">
        <f aca="false">+E34+F34</f>
        <v>94149.325</v>
      </c>
      <c r="H34" s="2" t="n">
        <f aca="false">G34*0.07</f>
        <v>6590.45275</v>
      </c>
      <c r="I34" s="25" t="n">
        <f aca="false">H34+G34</f>
        <v>100739.77775</v>
      </c>
      <c r="J34" s="1" t="s">
        <v>54</v>
      </c>
      <c r="K34" s="1" t="n">
        <v>24</v>
      </c>
      <c r="L34" s="23" t="n">
        <f aca="false">IF(G33*(1+$B$1)&lt;N33, N33, G33*(1+$B$1))</f>
        <v>97523.80475</v>
      </c>
      <c r="M34" s="2" t="n">
        <f aca="false">F34*(1+$B$7)</f>
        <v>0</v>
      </c>
      <c r="N34" s="2" t="n">
        <f aca="false">IF(N33&gt;M34+L34, N33, M34+L34)</f>
        <v>97523.80475</v>
      </c>
      <c r="O34" s="2" t="n">
        <f aca="false">N34*0.07</f>
        <v>6826.6663325</v>
      </c>
      <c r="P34" s="25" t="n">
        <f aca="false">O34+N34</f>
        <v>104350.4710825</v>
      </c>
      <c r="Q34" s="23" t="n">
        <f aca="false">IF(N33*(1+$B$2)&lt;S33, S33, N33*(1+$B$2))</f>
        <v>100449.5188925</v>
      </c>
      <c r="R34" s="2" t="n">
        <f aca="false">M34*(1+$B$7)</f>
        <v>0</v>
      </c>
      <c r="S34" s="2" t="n">
        <f aca="false">IF(S33&gt;R34+Q34,S33,R34+Q34)</f>
        <v>100449.5188925</v>
      </c>
      <c r="T34" s="2" t="n">
        <f aca="false">S34*0.07</f>
        <v>7031.466322475</v>
      </c>
      <c r="U34" s="25" t="n">
        <f aca="false">T34+S34</f>
        <v>107480.985214975</v>
      </c>
      <c r="V34" s="23" t="n">
        <f aca="false">IF(S33*(1+$B$3)&lt;X33, X33, S33*(1+$B$3))</f>
        <v>103418.0083299</v>
      </c>
      <c r="W34" s="2" t="n">
        <f aca="false">R34*(1+$B$7)</f>
        <v>0</v>
      </c>
      <c r="X34" s="2" t="n">
        <f aca="false">IF(X33&gt;W34+V34,X33,W34+V34)</f>
        <v>103418.0083299</v>
      </c>
      <c r="Y34" s="2" t="n">
        <f aca="false">X34*0.07</f>
        <v>7239.260583093</v>
      </c>
      <c r="Z34" s="25" t="n">
        <f aca="false">Y34+X34</f>
        <v>110657.268912993</v>
      </c>
      <c r="AA34" s="23" t="n">
        <f aca="false">IF(X33*(1+$B$4)&lt;AC33, AC33, X33*(1+$B$4))</f>
        <v>106984.878940807</v>
      </c>
      <c r="AB34" s="2" t="n">
        <f aca="false">W34*(1+$B$7)</f>
        <v>0</v>
      </c>
      <c r="AC34" s="2" t="n">
        <f aca="false">IF(AC33&gt;AB34+AA34,AC33,AB34+AA34)</f>
        <v>106984.878940807</v>
      </c>
      <c r="AD34" s="2" t="n">
        <f aca="false">AC34*0.07</f>
        <v>7488.94152585647</v>
      </c>
      <c r="AE34" s="25" t="n">
        <f aca="false">AD34+AC34</f>
        <v>114473.820466663</v>
      </c>
      <c r="AF34" s="23" t="n">
        <f aca="false">IF(AC33*(1+$B$5)&lt;AH33, AH33, AC33*(1+$B$5))</f>
        <v>109570.96346117</v>
      </c>
      <c r="AG34" s="2" t="n">
        <f aca="false">AB34*(1+$B$7)</f>
        <v>0</v>
      </c>
      <c r="AH34" s="2" t="n">
        <f aca="false">IF(AH33&gt;AG34+AF34,AH33,AG34+AF34)</f>
        <v>109570.96346117</v>
      </c>
      <c r="AI34" s="2" t="n">
        <f aca="false">AH34*0.07</f>
        <v>7669.96744228192</v>
      </c>
      <c r="AJ34" s="25" t="n">
        <f aca="false">AI34+AH34</f>
        <v>117240.930903452</v>
      </c>
    </row>
    <row r="35" customFormat="false" ht="15" hidden="false" customHeight="false" outlineLevel="0" collapsed="false">
      <c r="A35" s="1" t="s">
        <v>48</v>
      </c>
      <c r="B35" s="2" t="n">
        <v>91879</v>
      </c>
      <c r="C35" s="2" t="n">
        <v>1262</v>
      </c>
      <c r="D35" s="26" t="n">
        <f aca="false">+C35+B35</f>
        <v>93141</v>
      </c>
      <c r="E35" s="23" t="n">
        <f aca="false">D34*(1+$B$6)</f>
        <v>94175.975</v>
      </c>
      <c r="F35" s="2" t="n">
        <f aca="false">C35</f>
        <v>1262</v>
      </c>
      <c r="G35" s="2" t="n">
        <f aca="false">+E35+F35</f>
        <v>95437.975</v>
      </c>
      <c r="H35" s="2" t="n">
        <f aca="false">G35*0.07</f>
        <v>6680.65825</v>
      </c>
      <c r="I35" s="25" t="n">
        <f aca="false">H35+G35</f>
        <v>102118.63325</v>
      </c>
      <c r="J35" s="1" t="s">
        <v>55</v>
      </c>
      <c r="K35" s="1" t="n">
        <v>25</v>
      </c>
      <c r="L35" s="23" t="n">
        <f aca="false">IF(G34*(1+$B$1)&lt;N34, N34, G34*(1+$B$1))</f>
        <v>97523.80475</v>
      </c>
      <c r="M35" s="2" t="n">
        <f aca="false">F35*(1+$B$7)</f>
        <v>1262</v>
      </c>
      <c r="N35" s="2" t="n">
        <f aca="false">IF(N34&gt;M35+L35, N34, M35+L35)</f>
        <v>98785.80475</v>
      </c>
      <c r="O35" s="2" t="n">
        <f aca="false">N35*0.07</f>
        <v>6915.0063325</v>
      </c>
      <c r="P35" s="25" t="n">
        <f aca="false">O35+N35</f>
        <v>105700.8110825</v>
      </c>
      <c r="Q35" s="23" t="n">
        <f aca="false">IF(N34*(1+$B$2)&lt;S34, S34, N34*(1+$B$2))</f>
        <v>100449.5188925</v>
      </c>
      <c r="R35" s="2" t="n">
        <f aca="false">M35*(1+$B$7)</f>
        <v>1262</v>
      </c>
      <c r="S35" s="2" t="n">
        <f aca="false">IF(S34&gt;R35+Q35,S34,R35+Q35)</f>
        <v>101711.5188925</v>
      </c>
      <c r="T35" s="2" t="n">
        <f aca="false">S35*0.07</f>
        <v>7119.806322475</v>
      </c>
      <c r="U35" s="25" t="n">
        <f aca="false">T35+S35</f>
        <v>108831.325214975</v>
      </c>
      <c r="V35" s="23" t="n">
        <f aca="false">IF(S34*(1+$B$3)&lt;X34, X34, S34*(1+$B$3))</f>
        <v>103463.004459275</v>
      </c>
      <c r="W35" s="2" t="n">
        <f aca="false">R35*(1+$B$7)</f>
        <v>1262</v>
      </c>
      <c r="X35" s="2" t="n">
        <f aca="false">IF(X34&gt;W35+V35,X34,W35+V35)</f>
        <v>104725.004459275</v>
      </c>
      <c r="Y35" s="2" t="n">
        <f aca="false">X35*0.07</f>
        <v>7330.75031214925</v>
      </c>
      <c r="Z35" s="25" t="n">
        <f aca="false">Y35+X35</f>
        <v>112055.754771424</v>
      </c>
      <c r="AA35" s="23" t="n">
        <f aca="false">IF(X34*(1+$B$4)&lt;AC34, AC34, X34*(1+$B$4))</f>
        <v>107037.638621446</v>
      </c>
      <c r="AB35" s="2" t="n">
        <f aca="false">W35*(1+$B$7)</f>
        <v>1262</v>
      </c>
      <c r="AC35" s="2" t="n">
        <f aca="false">IF(AC34&gt;AB35+AA35,AC34,AB35+AA35)</f>
        <v>108299.638621447</v>
      </c>
      <c r="AD35" s="2" t="n">
        <f aca="false">AC35*0.07</f>
        <v>7580.97470350126</v>
      </c>
      <c r="AE35" s="25" t="n">
        <f aca="false">AD35+AC35</f>
        <v>115880.613324948</v>
      </c>
      <c r="AF35" s="23" t="n">
        <f aca="false">IF(AC34*(1+$B$5)&lt;AH34, AH34, AC34*(1+$B$5))</f>
        <v>110729.349703735</v>
      </c>
      <c r="AG35" s="2" t="n">
        <f aca="false">AB35*(1+$B$7)</f>
        <v>1262</v>
      </c>
      <c r="AH35" s="2" t="n">
        <f aca="false">IF(AH34&gt;AG35+AF35,AH34,AG35+AF35)</f>
        <v>111991.349703735</v>
      </c>
      <c r="AI35" s="2" t="n">
        <f aca="false">AH35*0.07</f>
        <v>7839.39447926145</v>
      </c>
      <c r="AJ35" s="25" t="n">
        <f aca="false">AI35+AH35</f>
        <v>119830.744182996</v>
      </c>
    </row>
    <row r="36" customFormat="false" ht="15" hidden="false" customHeight="false" outlineLevel="0" collapsed="false">
      <c r="A36" s="1" t="s">
        <v>49</v>
      </c>
      <c r="B36" s="2" t="n">
        <v>93166</v>
      </c>
      <c r="C36" s="2" t="n">
        <v>0</v>
      </c>
      <c r="D36" s="26" t="n">
        <f aca="false">+C36+B36</f>
        <v>93166</v>
      </c>
      <c r="E36" s="23" t="n">
        <f aca="false">D35*(1+$B$6)</f>
        <v>95469.525</v>
      </c>
      <c r="F36" s="2" t="n">
        <f aca="false">C36</f>
        <v>0</v>
      </c>
      <c r="G36" s="2" t="n">
        <f aca="false">+E36+F36</f>
        <v>95469.525</v>
      </c>
      <c r="H36" s="2" t="n">
        <f aca="false">G36*0.07</f>
        <v>6682.86675</v>
      </c>
      <c r="I36" s="25" t="n">
        <f aca="false">H36+G36</f>
        <v>102152.39175</v>
      </c>
      <c r="J36" s="1" t="s">
        <v>56</v>
      </c>
      <c r="K36" s="1" t="n">
        <v>26</v>
      </c>
      <c r="L36" s="23" t="n">
        <f aca="false">IF(G35*(1+$B$1)&lt;N35, N35, G35*(1+$B$1))</f>
        <v>98785.80475</v>
      </c>
      <c r="M36" s="2" t="n">
        <f aca="false">F36*(1+$B$7)</f>
        <v>0</v>
      </c>
      <c r="N36" s="2" t="n">
        <f aca="false">IF(N35&gt;M36+L36, N35, M36+L36)</f>
        <v>98785.80475</v>
      </c>
      <c r="O36" s="2" t="n">
        <f aca="false">N36*0.07</f>
        <v>6915.0063325</v>
      </c>
      <c r="P36" s="25" t="n">
        <f aca="false">O36+N36</f>
        <v>105700.8110825</v>
      </c>
      <c r="Q36" s="23" t="n">
        <f aca="false">IF(N35*(1+$B$2)&lt;S35, S35, N35*(1+$B$2))</f>
        <v>101749.3788925</v>
      </c>
      <c r="R36" s="2" t="n">
        <f aca="false">M36*(1+$B$7)</f>
        <v>0</v>
      </c>
      <c r="S36" s="2" t="n">
        <f aca="false">IF(S35&gt;R36+Q36,S35,R36+Q36)</f>
        <v>101749.3788925</v>
      </c>
      <c r="T36" s="2" t="n">
        <f aca="false">S36*0.07</f>
        <v>7122.456522475</v>
      </c>
      <c r="U36" s="25" t="n">
        <f aca="false">T36+S36</f>
        <v>108871.835414975</v>
      </c>
      <c r="V36" s="23" t="n">
        <f aca="false">IF(S35*(1+$B$3)&lt;X35, X35, S35*(1+$B$3))</f>
        <v>104762.864459275</v>
      </c>
      <c r="W36" s="2" t="n">
        <f aca="false">R36*(1+$B$7)</f>
        <v>0</v>
      </c>
      <c r="X36" s="2" t="n">
        <f aca="false">IF(X35&gt;W36+V36,X35,W36+V36)</f>
        <v>104762.864459275</v>
      </c>
      <c r="Y36" s="2" t="n">
        <f aca="false">X36*0.07</f>
        <v>7333.40051214925</v>
      </c>
      <c r="Z36" s="25" t="n">
        <f aca="false">Y36+X36</f>
        <v>112096.264971424</v>
      </c>
      <c r="AA36" s="23" t="n">
        <f aca="false">IF(X35*(1+$B$4)&lt;AC35, AC35, X35*(1+$B$4))</f>
        <v>108390.37961535</v>
      </c>
      <c r="AB36" s="2" t="n">
        <f aca="false">W36*(1+$B$7)</f>
        <v>0</v>
      </c>
      <c r="AC36" s="2" t="n">
        <f aca="false">IF(AC35&gt;AB36+AA36,AC35,AB36+AA36)</f>
        <v>108390.37961535</v>
      </c>
      <c r="AD36" s="2" t="n">
        <f aca="false">AC36*0.07</f>
        <v>7587.32657307447</v>
      </c>
      <c r="AE36" s="25" t="n">
        <f aca="false">AD36+AC36</f>
        <v>115977.706188424</v>
      </c>
      <c r="AF36" s="23" t="n">
        <f aca="false">IF(AC35*(1+$B$5)&lt;AH35, AH35, AC35*(1+$B$5))</f>
        <v>112090.125973197</v>
      </c>
      <c r="AG36" s="2" t="n">
        <f aca="false">AB36*(1+$B$7)</f>
        <v>0</v>
      </c>
      <c r="AH36" s="2" t="n">
        <f aca="false">IF(AH35&gt;AG36+AF36,AH35,AG36+AF36)</f>
        <v>112090.125973197</v>
      </c>
      <c r="AI36" s="2" t="n">
        <f aca="false">AH36*0.07</f>
        <v>7846.3088181238</v>
      </c>
      <c r="AJ36" s="25" t="n">
        <f aca="false">AI36+AH36</f>
        <v>119936.434791321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95495.15</v>
      </c>
      <c r="F37" s="28" t="n">
        <v>0</v>
      </c>
      <c r="G37" s="28" t="n">
        <f aca="false">+E37+F37</f>
        <v>95495.15</v>
      </c>
      <c r="H37" s="28" t="n">
        <f aca="false">G37*0.07</f>
        <v>6684.6605</v>
      </c>
      <c r="I37" s="29" t="n">
        <f aca="false">H37+G37</f>
        <v>102179.8105</v>
      </c>
      <c r="J37" s="1" t="s">
        <v>57</v>
      </c>
      <c r="K37" s="1" t="n">
        <v>27</v>
      </c>
      <c r="L37" s="23" t="n">
        <f aca="false">IF(G36*(1+$B$1)&lt;N36, N36, G36*(1+$B$1))</f>
        <v>98785.80475</v>
      </c>
      <c r="M37" s="2" t="n">
        <f aca="false">F37*(1+$B$7)</f>
        <v>0</v>
      </c>
      <c r="N37" s="2" t="n">
        <f aca="false">IF(N36&gt;M37+L37, N36, M37+L37)</f>
        <v>98785.80475</v>
      </c>
      <c r="O37" s="2" t="n">
        <f aca="false">N37*0.07</f>
        <v>6915.0063325</v>
      </c>
      <c r="P37" s="25" t="n">
        <f aca="false">O37+N37</f>
        <v>105700.8110825</v>
      </c>
      <c r="Q37" s="23" t="n">
        <f aca="false">IF(N36*(1+$B$2)&lt;S36, S36, N36*(1+$B$2))</f>
        <v>101749.3788925</v>
      </c>
      <c r="R37" s="2" t="n">
        <f aca="false">M37*(1+$B$7)</f>
        <v>0</v>
      </c>
      <c r="S37" s="2" t="n">
        <f aca="false">IF(S36&gt;R37+Q37,S36,R37+Q37)</f>
        <v>101749.3788925</v>
      </c>
      <c r="T37" s="2" t="n">
        <f aca="false">S37*0.07</f>
        <v>7122.456522475</v>
      </c>
      <c r="U37" s="25" t="n">
        <f aca="false">T37+S37</f>
        <v>108871.835414975</v>
      </c>
      <c r="V37" s="23" t="n">
        <f aca="false">IF(S36*(1+$B$3)&lt;X36, X36, S36*(1+$B$3))</f>
        <v>104801.860259275</v>
      </c>
      <c r="W37" s="2" t="n">
        <f aca="false">R37*(1+$B$7)</f>
        <v>0</v>
      </c>
      <c r="X37" s="2" t="n">
        <f aca="false">IF(X36&gt;W37+V37,X36,W37+V37)</f>
        <v>104801.860259275</v>
      </c>
      <c r="Y37" s="2" t="n">
        <f aca="false">X37*0.07</f>
        <v>7336.13021814925</v>
      </c>
      <c r="Z37" s="25" t="n">
        <f aca="false">Y37+X37</f>
        <v>112137.990477424</v>
      </c>
      <c r="AA37" s="23" t="n">
        <f aca="false">IF(X36*(1+$B$4)&lt;AC36, AC36, X36*(1+$B$4))</f>
        <v>108429.56471535</v>
      </c>
      <c r="AB37" s="2" t="n">
        <f aca="false">W37*(1+$B$7)</f>
        <v>0</v>
      </c>
      <c r="AC37" s="2" t="n">
        <f aca="false">IF(AC36&gt;AB37+AA37,AC36,AB37+AA37)</f>
        <v>108429.56471535</v>
      </c>
      <c r="AD37" s="2" t="n">
        <f aca="false">AC37*0.07</f>
        <v>7590.06953007448</v>
      </c>
      <c r="AE37" s="25" t="n">
        <f aca="false">AD37+AC37</f>
        <v>116019.634245424</v>
      </c>
      <c r="AF37" s="23" t="n">
        <f aca="false">IF(AC36*(1+$B$5)&lt;AH36, AH36, AC36*(1+$B$5))</f>
        <v>112184.042901887</v>
      </c>
      <c r="AG37" s="2" t="n">
        <f aca="false">AB37*(1+$B$7)</f>
        <v>0</v>
      </c>
      <c r="AH37" s="2" t="n">
        <f aca="false">IF(AH36&gt;AG37+AF37,AH36,AG37+AF37)</f>
        <v>112184.042901887</v>
      </c>
      <c r="AI37" s="2" t="n">
        <f aca="false">AH37*0.07</f>
        <v>7852.88300313208</v>
      </c>
      <c r="AJ37" s="25" t="n">
        <f aca="false">AI37+AH37</f>
        <v>120036.925905019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98785.80475</v>
      </c>
      <c r="M38" s="30" t="n">
        <v>0</v>
      </c>
      <c r="N38" s="2" t="n">
        <f aca="false">IF(N37&gt;M38+L38, N37, M38+L38)</f>
        <v>98785.80475</v>
      </c>
      <c r="O38" s="2" t="n">
        <f aca="false">N38*0.07</f>
        <v>6915.0063325</v>
      </c>
      <c r="P38" s="31" t="n">
        <f aca="false">O38+N38</f>
        <v>105700.8110825</v>
      </c>
      <c r="Q38" s="23" t="n">
        <f aca="false">IF(N37*(1+$B$2)&lt;S37, S37, N37*(1+$B$2))</f>
        <v>101749.3788925</v>
      </c>
      <c r="R38" s="30" t="n">
        <v>0</v>
      </c>
      <c r="S38" s="2" t="n">
        <f aca="false">IF(S37&gt;R38+Q38,S37,R38+Q38)</f>
        <v>101749.3788925</v>
      </c>
      <c r="T38" s="2" t="n">
        <f aca="false">S38*0.07</f>
        <v>7122.456522475</v>
      </c>
      <c r="U38" s="31" t="n">
        <f aca="false">T38+S38</f>
        <v>108871.835414975</v>
      </c>
      <c r="V38" s="23" t="n">
        <f aca="false">IF(S37*(1+$B$3)&lt;X37, X37, S37*(1+$B$3))</f>
        <v>104801.860259275</v>
      </c>
      <c r="W38" s="30" t="n">
        <v>0</v>
      </c>
      <c r="X38" s="2" t="n">
        <f aca="false">IF(X37&gt;W38+V38,X37,W38+V38)</f>
        <v>104801.860259275</v>
      </c>
      <c r="Y38" s="2" t="n">
        <f aca="false">X38*0.07</f>
        <v>7336.13021814925</v>
      </c>
      <c r="Z38" s="31" t="n">
        <f aca="false">Y38+X38</f>
        <v>112137.990477424</v>
      </c>
      <c r="AA38" s="23" t="n">
        <f aca="false">IF(X37*(1+$B$4)&lt;AC37, AC37, X37*(1+$B$4))</f>
        <v>108469.92536835</v>
      </c>
      <c r="AB38" s="30" t="n">
        <v>0</v>
      </c>
      <c r="AC38" s="2" t="n">
        <f aca="false">IF(AC37&gt;AB38+AA38,AC37,AB38+AA38)</f>
        <v>108469.92536835</v>
      </c>
      <c r="AD38" s="2" t="n">
        <f aca="false">AC38*0.07</f>
        <v>7592.89477578447</v>
      </c>
      <c r="AE38" s="31" t="n">
        <f aca="false">AD38+AC38</f>
        <v>116062.820144134</v>
      </c>
      <c r="AF38" s="23" t="n">
        <f aca="false">IF(AC37*(1+$B$5)&lt;AH37, AH37, AC37*(1+$B$5))</f>
        <v>112224.599480387</v>
      </c>
      <c r="AG38" s="30" t="n">
        <v>0</v>
      </c>
      <c r="AH38" s="2" t="n">
        <f aca="false">IF(AH37&gt;AG38+AF38,AH37,AG38+AF38)</f>
        <v>112224.599480387</v>
      </c>
      <c r="AI38" s="2" t="n">
        <f aca="false">AH38*0.07</f>
        <v>7855.72196362708</v>
      </c>
      <c r="AJ38" s="31" t="n">
        <f aca="false">AI38+AH38</f>
        <v>120080.321444014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98785.80475</v>
      </c>
      <c r="M39" s="30" t="n">
        <f aca="false">M38</f>
        <v>0</v>
      </c>
      <c r="N39" s="2" t="n">
        <f aca="false">N38</f>
        <v>98785.80475</v>
      </c>
      <c r="O39" s="2" t="n">
        <f aca="false">O38</f>
        <v>6915.0063325</v>
      </c>
      <c r="P39" s="31" t="n">
        <f aca="false">P38</f>
        <v>105700.8110825</v>
      </c>
      <c r="Q39" s="23" t="n">
        <f aca="false">IF(N38*(1+$B$2)&lt;S38, S38, N38*(1+$B$2))</f>
        <v>101749.3788925</v>
      </c>
      <c r="R39" s="30" t="n">
        <v>0</v>
      </c>
      <c r="S39" s="2" t="n">
        <f aca="false">IF(S38&gt;R39+Q39,S38,R39+Q39)</f>
        <v>101749.3788925</v>
      </c>
      <c r="T39" s="2" t="n">
        <f aca="false">S39*0.07</f>
        <v>7122.456522475</v>
      </c>
      <c r="U39" s="31" t="n">
        <f aca="false">T39+S39</f>
        <v>108871.835414975</v>
      </c>
      <c r="V39" s="23" t="n">
        <f aca="false">IF(S38*(1+$B$3)&lt;X38, X38, S38*(1+$B$3))</f>
        <v>104801.860259275</v>
      </c>
      <c r="W39" s="30" t="n">
        <v>0</v>
      </c>
      <c r="X39" s="2" t="n">
        <f aca="false">IF(X38&gt;W39+V39,X38,W39+V39)</f>
        <v>104801.860259275</v>
      </c>
      <c r="Y39" s="2" t="n">
        <f aca="false">X39*0.07</f>
        <v>7336.13021814925</v>
      </c>
      <c r="Z39" s="31" t="n">
        <f aca="false">Y39+X39</f>
        <v>112137.990477424</v>
      </c>
      <c r="AA39" s="23" t="n">
        <f aca="false">IF(X38*(1+$B$4)&lt;AC38, AC38, X38*(1+$B$4))</f>
        <v>108469.92536835</v>
      </c>
      <c r="AB39" s="30" t="n">
        <v>0</v>
      </c>
      <c r="AC39" s="2" t="n">
        <f aca="false">IF(AC38&gt;AB39+AA39,AC38,AB39+AA39)</f>
        <v>108469.92536835</v>
      </c>
      <c r="AD39" s="2" t="n">
        <f aca="false">AC39*0.07</f>
        <v>7592.89477578447</v>
      </c>
      <c r="AE39" s="31" t="n">
        <f aca="false">AD39+AC39</f>
        <v>116062.820144134</v>
      </c>
      <c r="AF39" s="23" t="n">
        <f aca="false">IF(AC38*(1+$B$5)&lt;AH38, AH38, AC38*(1+$B$5))</f>
        <v>112266.372756242</v>
      </c>
      <c r="AG39" s="30" t="n">
        <v>0</v>
      </c>
      <c r="AH39" s="2" t="n">
        <f aca="false">IF(AH38&gt;AG39+AF39,AH38,AG39+AF39)</f>
        <v>112266.372756242</v>
      </c>
      <c r="AI39" s="2" t="n">
        <f aca="false">AH39*0.07</f>
        <v>7858.64609293693</v>
      </c>
      <c r="AJ39" s="31" t="n">
        <f aca="false">AI39+AH39</f>
        <v>120125.018849179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98785.80475</v>
      </c>
      <c r="M40" s="30" t="n">
        <f aca="false">M39</f>
        <v>0</v>
      </c>
      <c r="N40" s="2" t="n">
        <f aca="false">N39</f>
        <v>98785.80475</v>
      </c>
      <c r="O40" s="2" t="n">
        <f aca="false">O39</f>
        <v>6915.0063325</v>
      </c>
      <c r="P40" s="31" t="n">
        <f aca="false">P39</f>
        <v>105700.8110825</v>
      </c>
      <c r="Q40" s="23" t="n">
        <f aca="false">Q39</f>
        <v>101749.3788925</v>
      </c>
      <c r="R40" s="30" t="n">
        <f aca="false">R39</f>
        <v>0</v>
      </c>
      <c r="S40" s="2" t="n">
        <f aca="false">S39</f>
        <v>101749.3788925</v>
      </c>
      <c r="T40" s="2" t="n">
        <f aca="false">T39</f>
        <v>7122.456522475</v>
      </c>
      <c r="U40" s="31" t="n">
        <f aca="false">U39</f>
        <v>108871.835414975</v>
      </c>
      <c r="V40" s="23" t="n">
        <f aca="false">IF(S39*(1+$B$3)&lt;X39, X39, S39*(1+$B$3))</f>
        <v>104801.860259275</v>
      </c>
      <c r="W40" s="30" t="n">
        <v>0</v>
      </c>
      <c r="X40" s="2" t="n">
        <f aca="false">IF(X39&gt;W40+V40,X39,W40+V40)</f>
        <v>104801.860259275</v>
      </c>
      <c r="Y40" s="2" t="n">
        <f aca="false">X40*0.07</f>
        <v>7336.13021814925</v>
      </c>
      <c r="Z40" s="31" t="n">
        <f aca="false">Y40+X40</f>
        <v>112137.990477424</v>
      </c>
      <c r="AA40" s="23" t="n">
        <f aca="false">IF(X39*(1+$B$4)&lt;AC39, AC39, X39*(1+$B$4))</f>
        <v>108469.92536835</v>
      </c>
      <c r="AB40" s="30" t="n">
        <v>0</v>
      </c>
      <c r="AC40" s="2" t="n">
        <f aca="false">IF(AC39&gt;AB40+AA40,AC39,AB40+AA40)</f>
        <v>108469.92536835</v>
      </c>
      <c r="AD40" s="2" t="n">
        <f aca="false">AC40*0.07</f>
        <v>7592.89477578447</v>
      </c>
      <c r="AE40" s="31" t="n">
        <f aca="false">AD40+AC40</f>
        <v>116062.820144134</v>
      </c>
      <c r="AF40" s="23" t="n">
        <f aca="false">IF(AC39*(1+$B$5)&lt;AH39, AH39, AC39*(1+$B$5))</f>
        <v>112266.372756242</v>
      </c>
      <c r="AG40" s="30" t="n">
        <v>0</v>
      </c>
      <c r="AH40" s="2" t="n">
        <f aca="false">IF(AH39&gt;AG40+AF40,AH39,AG40+AF40)</f>
        <v>112266.372756242</v>
      </c>
      <c r="AI40" s="2" t="n">
        <f aca="false">AH40*0.07</f>
        <v>7858.64609293693</v>
      </c>
      <c r="AJ40" s="31" t="n">
        <f aca="false">AI40+AH40</f>
        <v>120125.018849179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 t="n">
        <v>31</v>
      </c>
      <c r="L41" s="23" t="n">
        <f aca="false">L40</f>
        <v>98785.80475</v>
      </c>
      <c r="M41" s="30" t="n">
        <f aca="false">M40</f>
        <v>0</v>
      </c>
      <c r="N41" s="2" t="n">
        <f aca="false">N40</f>
        <v>98785.80475</v>
      </c>
      <c r="O41" s="2" t="n">
        <f aca="false">O40</f>
        <v>6915.0063325</v>
      </c>
      <c r="P41" s="31" t="n">
        <f aca="false">P40</f>
        <v>105700.8110825</v>
      </c>
      <c r="Q41" s="23" t="n">
        <f aca="false">Q40</f>
        <v>101749.3788925</v>
      </c>
      <c r="R41" s="30" t="n">
        <f aca="false">R40</f>
        <v>0</v>
      </c>
      <c r="S41" s="2" t="n">
        <f aca="false">S40</f>
        <v>101749.3788925</v>
      </c>
      <c r="T41" s="2" t="n">
        <f aca="false">T40</f>
        <v>7122.456522475</v>
      </c>
      <c r="U41" s="31" t="n">
        <f aca="false">U40</f>
        <v>108871.835414975</v>
      </c>
      <c r="V41" s="23" t="n">
        <f aca="false">V40</f>
        <v>104801.860259275</v>
      </c>
      <c r="W41" s="30" t="n">
        <f aca="false">W40</f>
        <v>0</v>
      </c>
      <c r="X41" s="2" t="n">
        <f aca="false">X40</f>
        <v>104801.860259275</v>
      </c>
      <c r="Y41" s="2" t="n">
        <f aca="false">Y40</f>
        <v>7336.13021814925</v>
      </c>
      <c r="Z41" s="31" t="n">
        <f aca="false">Z40</f>
        <v>112137.990477424</v>
      </c>
      <c r="AA41" s="23" t="n">
        <f aca="false">IF(X40*(1+$B$4)&lt;AC40, AC40, X40*(1+$B$4))</f>
        <v>108469.92536835</v>
      </c>
      <c r="AB41" s="30" t="n">
        <v>0</v>
      </c>
      <c r="AC41" s="2" t="n">
        <f aca="false">IF(AC40&gt;AB41+AA41,AC40,AB41+AA41)</f>
        <v>108469.92536835</v>
      </c>
      <c r="AD41" s="2" t="n">
        <f aca="false">AC41*0.07</f>
        <v>7592.89477578447</v>
      </c>
      <c r="AE41" s="31" t="n">
        <f aca="false">AD41+AC41</f>
        <v>116062.820144134</v>
      </c>
      <c r="AF41" s="23" t="n">
        <f aca="false">IF(AC40*(1+$B$5)&lt;AH40, AH40, AC40*(1+$B$5))</f>
        <v>112266.372756242</v>
      </c>
      <c r="AG41" s="30" t="n">
        <v>0</v>
      </c>
      <c r="AH41" s="2" t="n">
        <f aca="false">IF(AH40&gt;AG41+AF41,AH40,AG41+AF41)</f>
        <v>112266.372756242</v>
      </c>
      <c r="AI41" s="2" t="n">
        <f aca="false">AH41*0.07</f>
        <v>7858.64609293693</v>
      </c>
      <c r="AJ41" s="31" t="n">
        <f aca="false">AI41+AH41</f>
        <v>120125.018849179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 t="n">
        <v>32</v>
      </c>
      <c r="L42" s="27" t="n">
        <f aca="false">L41</f>
        <v>98785.80475</v>
      </c>
      <c r="M42" s="34" t="n">
        <f aca="false">M41</f>
        <v>0</v>
      </c>
      <c r="N42" s="28" t="n">
        <f aca="false">N41</f>
        <v>98785.80475</v>
      </c>
      <c r="O42" s="28" t="n">
        <f aca="false">O41</f>
        <v>6915.0063325</v>
      </c>
      <c r="P42" s="35" t="n">
        <f aca="false">P41</f>
        <v>105700.8110825</v>
      </c>
      <c r="Q42" s="27" t="n">
        <f aca="false">Q41</f>
        <v>101749.3788925</v>
      </c>
      <c r="R42" s="34" t="n">
        <f aca="false">R41</f>
        <v>0</v>
      </c>
      <c r="S42" s="28" t="n">
        <f aca="false">S41</f>
        <v>101749.3788925</v>
      </c>
      <c r="T42" s="28" t="n">
        <f aca="false">T41</f>
        <v>7122.456522475</v>
      </c>
      <c r="U42" s="35" t="n">
        <f aca="false">U41</f>
        <v>108871.835414975</v>
      </c>
      <c r="V42" s="27" t="n">
        <f aca="false">V41</f>
        <v>104801.860259275</v>
      </c>
      <c r="W42" s="34" t="n">
        <f aca="false">W41</f>
        <v>0</v>
      </c>
      <c r="X42" s="28" t="n">
        <f aca="false">X41</f>
        <v>104801.860259275</v>
      </c>
      <c r="Y42" s="28" t="n">
        <f aca="false">Y41</f>
        <v>7336.13021814925</v>
      </c>
      <c r="Z42" s="35" t="n">
        <f aca="false">Z41</f>
        <v>112137.990477424</v>
      </c>
      <c r="AA42" s="27" t="n">
        <f aca="false">AA41</f>
        <v>108469.92536835</v>
      </c>
      <c r="AB42" s="34" t="n">
        <f aca="false">AB41</f>
        <v>0</v>
      </c>
      <c r="AC42" s="28" t="n">
        <f aca="false">AC41</f>
        <v>108469.92536835</v>
      </c>
      <c r="AD42" s="28" t="n">
        <f aca="false">AD41</f>
        <v>7592.89477578447</v>
      </c>
      <c r="AE42" s="35" t="n">
        <f aca="false">AE41</f>
        <v>116062.820144134</v>
      </c>
      <c r="AF42" s="27" t="n">
        <f aca="false">IF(AC41*(1+$B$5)&lt;AH41, AH41, AC41*(1+$B$5))</f>
        <v>112266.372756242</v>
      </c>
      <c r="AG42" s="34" t="n">
        <v>0</v>
      </c>
      <c r="AH42" s="28" t="n">
        <f aca="false">IF(AH41&gt;AG42+AF42,AH41,AG42+AF42)</f>
        <v>112266.372756242</v>
      </c>
      <c r="AI42" s="28" t="n">
        <f aca="false">AH42*0.07</f>
        <v>7858.64609293693</v>
      </c>
      <c r="AJ42" s="35" t="n">
        <f aca="false">AI42+AH42</f>
        <v>120125.018849179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M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  <c r="M44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AJ45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pane xSplit="2" ySplit="10" topLeftCell="J11" activePane="bottomRight" state="frozen"/>
      <selection pane="topLeft" activeCell="A1" activeCellId="0" sqref="A1"/>
      <selection pane="topRight" activeCell="J1" activeCellId="0" sqref="J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70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58823</v>
      </c>
      <c r="C11" s="2"/>
      <c r="D11" s="2" t="n">
        <f aca="false">+C11+B11</f>
        <v>58823</v>
      </c>
      <c r="E11" s="23" t="n">
        <f aca="false">E12</f>
        <v>60293.575</v>
      </c>
      <c r="F11" s="24"/>
      <c r="G11" s="2" t="n">
        <f aca="false">+E11+F11</f>
        <v>60293.575</v>
      </c>
      <c r="H11" s="2" t="n">
        <f aca="false">G11*0.07</f>
        <v>4220.55025</v>
      </c>
      <c r="I11" s="25" t="n">
        <f aca="false">H11+G11</f>
        <v>64514.12525</v>
      </c>
      <c r="J11" s="1" t="n">
        <v>1</v>
      </c>
      <c r="K11" s="1" t="n">
        <v>1</v>
      </c>
      <c r="L11" s="23" t="n">
        <f aca="false">E11*(1+$B$1)</f>
        <v>62102.38225</v>
      </c>
      <c r="M11" s="2"/>
      <c r="N11" s="2" t="n">
        <f aca="false">M11+L11</f>
        <v>62102.38225</v>
      </c>
      <c r="O11" s="2" t="n">
        <f aca="false">N11*0.07</f>
        <v>4347.1667575</v>
      </c>
      <c r="P11" s="25" t="n">
        <f aca="false">O11+N11</f>
        <v>66449.5490075</v>
      </c>
      <c r="Q11" s="23" t="n">
        <f aca="false">L11*(1+$B$2)</f>
        <v>63965.4537175</v>
      </c>
      <c r="R11" s="24"/>
      <c r="S11" s="2" t="n">
        <f aca="false">R11+Q11</f>
        <v>63965.4537175</v>
      </c>
      <c r="T11" s="2" t="n">
        <f aca="false">S11*0.07</f>
        <v>4477.581760225</v>
      </c>
      <c r="U11" s="25" t="n">
        <f aca="false">T11+S11</f>
        <v>68443.035477725</v>
      </c>
      <c r="V11" s="23" t="n">
        <f aca="false">Q11*(1+$B$3)</f>
        <v>65884.417329025</v>
      </c>
      <c r="W11" s="24"/>
      <c r="X11" s="2" t="n">
        <f aca="false">W11+V11</f>
        <v>65884.417329025</v>
      </c>
      <c r="Y11" s="2" t="n">
        <f aca="false">X11*0.07</f>
        <v>4611.90921303175</v>
      </c>
      <c r="Z11" s="25" t="n">
        <f aca="false">Y11+X11</f>
        <v>70496.3265420567</v>
      </c>
      <c r="AA11" s="23" t="n">
        <f aca="false">V11*(1+$B$4)</f>
        <v>68190.3719355409</v>
      </c>
      <c r="AB11" s="24"/>
      <c r="AC11" s="2" t="n">
        <f aca="false">AB11+AA11</f>
        <v>68190.3719355409</v>
      </c>
      <c r="AD11" s="2" t="n">
        <f aca="false">AC11*0.07</f>
        <v>4773.32603548786</v>
      </c>
      <c r="AE11" s="25" t="n">
        <f aca="false">AD11+AC11</f>
        <v>72963.6979710287</v>
      </c>
      <c r="AF11" s="23" t="n">
        <f aca="false">AA11*(1+$B$5)</f>
        <v>70577.0349532848</v>
      </c>
      <c r="AG11" s="24"/>
      <c r="AH11" s="2" t="n">
        <f aca="false">AG11+AF11</f>
        <v>70577.0349532848</v>
      </c>
      <c r="AI11" s="2" t="n">
        <f aca="false">AH11*0.07</f>
        <v>4940.39244672994</v>
      </c>
      <c r="AJ11" s="25" t="n">
        <f aca="false">AI11+AH11</f>
        <v>75517.4274000147</v>
      </c>
    </row>
    <row r="12" customFormat="false" ht="15" hidden="false" customHeight="false" outlineLevel="0" collapsed="false">
      <c r="A12" s="1" t="n">
        <v>2</v>
      </c>
      <c r="B12" s="2" t="n">
        <v>58823</v>
      </c>
      <c r="C12" s="2" t="n">
        <v>935</v>
      </c>
      <c r="D12" s="2" t="n">
        <f aca="false">+C12+B12</f>
        <v>59758</v>
      </c>
      <c r="E12" s="23" t="n">
        <f aca="false">D11*(1+$B$6)</f>
        <v>60293.575</v>
      </c>
      <c r="F12" s="2" t="n">
        <f aca="false">C12</f>
        <v>935</v>
      </c>
      <c r="G12" s="2" t="n">
        <f aca="false">+E12+F12</f>
        <v>61228.575</v>
      </c>
      <c r="H12" s="2" t="n">
        <f aca="false">G12*0.07</f>
        <v>4286.00025</v>
      </c>
      <c r="I12" s="25" t="n">
        <f aca="false">H12+G12</f>
        <v>65514.57525</v>
      </c>
      <c r="J12" s="1" t="n">
        <v>2</v>
      </c>
      <c r="K12" s="1" t="n">
        <v>2</v>
      </c>
      <c r="L12" s="23" t="n">
        <f aca="false">G11*(1+$B$1)</f>
        <v>62102.38225</v>
      </c>
      <c r="M12" s="2" t="n">
        <f aca="false">F12*(1+$B$7)</f>
        <v>935</v>
      </c>
      <c r="N12" s="2" t="n">
        <f aca="false">IF(N11&gt;M12+L12, N11, M12+L12)</f>
        <v>63037.38225</v>
      </c>
      <c r="O12" s="2" t="n">
        <f aca="false">N12*0.07</f>
        <v>4412.6167575</v>
      </c>
      <c r="P12" s="25" t="n">
        <f aca="false">O12+N12</f>
        <v>67449.9990075</v>
      </c>
      <c r="Q12" s="23" t="n">
        <f aca="false">N11*(1+$B$2)</f>
        <v>63965.4537175</v>
      </c>
      <c r="R12" s="2" t="n">
        <f aca="false">M12*(1+$B$7)</f>
        <v>935</v>
      </c>
      <c r="S12" s="2" t="n">
        <f aca="false">IF(S11&gt;R12+Q12,S11,R12+Q12)</f>
        <v>64900.4537175</v>
      </c>
      <c r="T12" s="2" t="n">
        <f aca="false">S12*0.07</f>
        <v>4543.031760225</v>
      </c>
      <c r="U12" s="25" t="n">
        <f aca="false">T12+S12</f>
        <v>69443.485477725</v>
      </c>
      <c r="V12" s="23" t="n">
        <f aca="false">S11*(1+$B$3)</f>
        <v>65884.417329025</v>
      </c>
      <c r="W12" s="2" t="n">
        <f aca="false">R12*(1+$B$7)</f>
        <v>935</v>
      </c>
      <c r="X12" s="2" t="n">
        <f aca="false">IF(X11&gt;W12+V12,X11,W12+V12)</f>
        <v>66819.417329025</v>
      </c>
      <c r="Y12" s="2" t="n">
        <f aca="false">X12*0.07</f>
        <v>4677.35921303175</v>
      </c>
      <c r="Z12" s="25" t="n">
        <f aca="false">Y12+X12</f>
        <v>71496.7765420567</v>
      </c>
      <c r="AA12" s="23" t="n">
        <f aca="false">X11*(1+$B$4)</f>
        <v>68190.3719355409</v>
      </c>
      <c r="AB12" s="2" t="n">
        <f aca="false">W12*(1+$B$7)</f>
        <v>935</v>
      </c>
      <c r="AC12" s="2" t="n">
        <f aca="false">IF(AC11&gt;AB12+AA12,AC11,AB12+AA12)</f>
        <v>69125.3719355409</v>
      </c>
      <c r="AD12" s="2" t="n">
        <f aca="false">AC12*0.07</f>
        <v>4838.77603548786</v>
      </c>
      <c r="AE12" s="25" t="n">
        <f aca="false">AD12+AC12</f>
        <v>73964.1479710287</v>
      </c>
      <c r="AF12" s="23" t="n">
        <f aca="false">AC11*(1+$B$5)</f>
        <v>70577.0349532848</v>
      </c>
      <c r="AG12" s="2" t="n">
        <f aca="false">AB12*(1+$B$7)</f>
        <v>935</v>
      </c>
      <c r="AH12" s="2" t="n">
        <f aca="false">IF(AH11&gt;AG12+AF12,AH11,AG12+AF12)</f>
        <v>71512.0349532848</v>
      </c>
      <c r="AI12" s="2" t="n">
        <f aca="false">AH12*0.07</f>
        <v>5005.84244672993</v>
      </c>
      <c r="AJ12" s="25" t="n">
        <f aca="false">AI12+AH12</f>
        <v>76517.8774000147</v>
      </c>
    </row>
    <row r="13" customFormat="false" ht="15" hidden="false" customHeight="false" outlineLevel="0" collapsed="false">
      <c r="A13" s="1" t="n">
        <v>3</v>
      </c>
      <c r="B13" s="2" t="n">
        <v>59777</v>
      </c>
      <c r="C13" s="2" t="n">
        <v>1122</v>
      </c>
      <c r="D13" s="2" t="n">
        <f aca="false">+C13+B13</f>
        <v>60899</v>
      </c>
      <c r="E13" s="23" t="n">
        <f aca="false">D12*(1+$B$6)</f>
        <v>61251.95</v>
      </c>
      <c r="F13" s="2" t="n">
        <f aca="false">C13</f>
        <v>1122</v>
      </c>
      <c r="G13" s="2" t="n">
        <f aca="false">+E13+F13</f>
        <v>62373.95</v>
      </c>
      <c r="H13" s="2" t="n">
        <f aca="false">G13*0.07</f>
        <v>4366.1765</v>
      </c>
      <c r="I13" s="25" t="n">
        <f aca="false">H13+G13</f>
        <v>66740.1265</v>
      </c>
      <c r="J13" s="1" t="n">
        <v>3</v>
      </c>
      <c r="K13" s="1" t="n">
        <v>3</v>
      </c>
      <c r="L13" s="23" t="n">
        <f aca="false">G12*(1+$B$1)</f>
        <v>63065.43225</v>
      </c>
      <c r="M13" s="2" t="n">
        <f aca="false">F13*(1+$B$7)</f>
        <v>1122</v>
      </c>
      <c r="N13" s="2" t="n">
        <f aca="false">IF(N12&gt;M13+L13, N12, M13+L13)</f>
        <v>64187.43225</v>
      </c>
      <c r="O13" s="2" t="n">
        <f aca="false">N13*0.07</f>
        <v>4493.1202575</v>
      </c>
      <c r="P13" s="25" t="n">
        <f aca="false">O13+N13</f>
        <v>68680.5525075</v>
      </c>
      <c r="Q13" s="23" t="n">
        <f aca="false">N12*(1+$B$2)</f>
        <v>64928.5037175</v>
      </c>
      <c r="R13" s="2" t="n">
        <f aca="false">M13*(1+$B$7)</f>
        <v>1122</v>
      </c>
      <c r="S13" s="2" t="n">
        <f aca="false">IF(S12&gt;R13+Q13,S12,R13+Q13)</f>
        <v>66050.5037175</v>
      </c>
      <c r="T13" s="2" t="n">
        <f aca="false">S13*0.07</f>
        <v>4623.535260225</v>
      </c>
      <c r="U13" s="25" t="n">
        <f aca="false">T13+S13</f>
        <v>70674.038977725</v>
      </c>
      <c r="V13" s="23" t="n">
        <f aca="false">S12*(1+$B$3)</f>
        <v>66847.467329025</v>
      </c>
      <c r="W13" s="2" t="n">
        <f aca="false">R13*(1+$B$7)</f>
        <v>1122</v>
      </c>
      <c r="X13" s="2" t="n">
        <f aca="false">IF(X12&gt;W13+V13,X12,W13+V13)</f>
        <v>67969.467329025</v>
      </c>
      <c r="Y13" s="2" t="n">
        <f aca="false">X13*0.07</f>
        <v>4757.86271303175</v>
      </c>
      <c r="Z13" s="25" t="n">
        <f aca="false">Y13+X13</f>
        <v>72727.3300420567</v>
      </c>
      <c r="AA13" s="23" t="n">
        <f aca="false">X12*(1+$B$4)</f>
        <v>69158.0969355409</v>
      </c>
      <c r="AB13" s="2" t="n">
        <f aca="false">W13*(1+$B$7)</f>
        <v>1122</v>
      </c>
      <c r="AC13" s="2" t="n">
        <f aca="false">IF(AC12&gt;AB13+AA13,AC12,AB13+AA13)</f>
        <v>70280.0969355409</v>
      </c>
      <c r="AD13" s="2" t="n">
        <f aca="false">AC13*0.07</f>
        <v>4919.60678548786</v>
      </c>
      <c r="AE13" s="25" t="n">
        <f aca="false">AD13+AC13</f>
        <v>75199.7037210287</v>
      </c>
      <c r="AF13" s="23" t="n">
        <f aca="false">AC12*(1+$B$5)</f>
        <v>71544.7599532848</v>
      </c>
      <c r="AG13" s="2" t="n">
        <f aca="false">AB13*(1+$B$7)</f>
        <v>1122</v>
      </c>
      <c r="AH13" s="2" t="n">
        <f aca="false">IF(AH12&gt;AG13+AF13,AH12,AG13+AF13)</f>
        <v>72666.7599532848</v>
      </c>
      <c r="AI13" s="2" t="n">
        <f aca="false">AH13*0.07</f>
        <v>5086.67319672994</v>
      </c>
      <c r="AJ13" s="25" t="n">
        <f aca="false">AI13+AH13</f>
        <v>77753.4331500147</v>
      </c>
    </row>
    <row r="14" customFormat="false" ht="15" hidden="false" customHeight="false" outlineLevel="0" collapsed="false">
      <c r="A14" s="1" t="n">
        <v>4</v>
      </c>
      <c r="B14" s="2" t="n">
        <v>60920</v>
      </c>
      <c r="C14" s="2" t="n">
        <v>1215</v>
      </c>
      <c r="D14" s="2" t="n">
        <f aca="false">+C14+B14</f>
        <v>62135</v>
      </c>
      <c r="E14" s="23" t="n">
        <f aca="false">D13*(1+$B$6)</f>
        <v>62421.475</v>
      </c>
      <c r="F14" s="2" t="n">
        <f aca="false">C14</f>
        <v>1215</v>
      </c>
      <c r="G14" s="2" t="n">
        <f aca="false">+E14+F14</f>
        <v>63636.475</v>
      </c>
      <c r="H14" s="2" t="n">
        <f aca="false">G14*0.07</f>
        <v>4454.55325</v>
      </c>
      <c r="I14" s="25" t="n">
        <f aca="false">H14+G14</f>
        <v>68091.02825</v>
      </c>
      <c r="J14" s="1" t="n">
        <v>4</v>
      </c>
      <c r="K14" s="1" t="n">
        <v>4</v>
      </c>
      <c r="L14" s="23" t="n">
        <f aca="false">G13*(1+$B$1)</f>
        <v>64245.1685</v>
      </c>
      <c r="M14" s="2" t="n">
        <f aca="false">F14*(1+$B$7)</f>
        <v>1215</v>
      </c>
      <c r="N14" s="2" t="n">
        <f aca="false">IF(N13&gt;M14+L14, N13, M14+L14)</f>
        <v>65460.1685</v>
      </c>
      <c r="O14" s="2" t="n">
        <f aca="false">N14*0.07</f>
        <v>4582.211795</v>
      </c>
      <c r="P14" s="25" t="n">
        <f aca="false">O14+N14</f>
        <v>70042.380295</v>
      </c>
      <c r="Q14" s="23" t="n">
        <f aca="false">N13*(1+$B$2)</f>
        <v>66113.0552175</v>
      </c>
      <c r="R14" s="2" t="n">
        <f aca="false">M14*(1+$B$7)</f>
        <v>1215</v>
      </c>
      <c r="S14" s="2" t="n">
        <f aca="false">IF(S13&gt;R14+Q14,S13,R14+Q14)</f>
        <v>67328.0552175</v>
      </c>
      <c r="T14" s="2" t="n">
        <f aca="false">S14*0.07</f>
        <v>4712.963865225</v>
      </c>
      <c r="U14" s="25" t="n">
        <f aca="false">T14+S14</f>
        <v>72041.019082725</v>
      </c>
      <c r="V14" s="23" t="n">
        <f aca="false">S13*(1+$B$3)</f>
        <v>68032.018829025</v>
      </c>
      <c r="W14" s="2" t="n">
        <f aca="false">R14*(1+$B$7)</f>
        <v>1215</v>
      </c>
      <c r="X14" s="2" t="n">
        <f aca="false">IF(X13&gt;W14+V14,X13,W14+V14)</f>
        <v>69247.018829025</v>
      </c>
      <c r="Y14" s="2" t="n">
        <f aca="false">X14*0.07</f>
        <v>4847.29131803175</v>
      </c>
      <c r="Z14" s="25" t="n">
        <f aca="false">Y14+X14</f>
        <v>74094.3101470567</v>
      </c>
      <c r="AA14" s="23" t="n">
        <f aca="false">X13*(1+$B$4)</f>
        <v>70348.3986855409</v>
      </c>
      <c r="AB14" s="2" t="n">
        <f aca="false">W14*(1+$B$7)</f>
        <v>1215</v>
      </c>
      <c r="AC14" s="2" t="n">
        <f aca="false">IF(AC13&gt;AB14+AA14,AC13,AB14+AA14)</f>
        <v>71563.3986855409</v>
      </c>
      <c r="AD14" s="2" t="n">
        <f aca="false">AC14*0.07</f>
        <v>5009.43790798786</v>
      </c>
      <c r="AE14" s="25" t="n">
        <f aca="false">AD14+AC14</f>
        <v>76572.8365935287</v>
      </c>
      <c r="AF14" s="23" t="n">
        <f aca="false">AC13*(1+$B$5)</f>
        <v>72739.9003282848</v>
      </c>
      <c r="AG14" s="2" t="n">
        <f aca="false">AB14*(1+$B$7)</f>
        <v>1215</v>
      </c>
      <c r="AH14" s="2" t="n">
        <f aca="false">IF(AH13&gt;AG14+AF14,AH13,AG14+AF14)</f>
        <v>73954.9003282848</v>
      </c>
      <c r="AI14" s="2" t="n">
        <f aca="false">AH14*0.07</f>
        <v>5176.84302297994</v>
      </c>
      <c r="AJ14" s="25" t="n">
        <f aca="false">AI14+AH14</f>
        <v>79131.7433512647</v>
      </c>
    </row>
    <row r="15" customFormat="false" ht="15" hidden="false" customHeight="false" outlineLevel="0" collapsed="false">
      <c r="A15" s="1" t="n">
        <v>5</v>
      </c>
      <c r="B15" s="2" t="n">
        <v>62160</v>
      </c>
      <c r="C15" s="2" t="n">
        <v>1963</v>
      </c>
      <c r="D15" s="2" t="n">
        <f aca="false">+C15+B15</f>
        <v>64123</v>
      </c>
      <c r="E15" s="23" t="n">
        <f aca="false">D14*(1+$B$6)</f>
        <v>63688.375</v>
      </c>
      <c r="F15" s="2" t="n">
        <f aca="false">C15</f>
        <v>1963</v>
      </c>
      <c r="G15" s="2" t="n">
        <f aca="false">+E15+F15</f>
        <v>65651.375</v>
      </c>
      <c r="H15" s="2" t="n">
        <f aca="false">G15*0.07</f>
        <v>4595.59625</v>
      </c>
      <c r="I15" s="25" t="n">
        <f aca="false">H15+G15</f>
        <v>70246.97125</v>
      </c>
      <c r="J15" s="1" t="n">
        <v>5</v>
      </c>
      <c r="K15" s="1" t="n">
        <v>5</v>
      </c>
      <c r="L15" s="23" t="n">
        <f aca="false">G14*(1+$B$1)</f>
        <v>65545.56925</v>
      </c>
      <c r="M15" s="2" t="n">
        <f aca="false">F15*(1+$B$7)</f>
        <v>1963</v>
      </c>
      <c r="N15" s="2" t="n">
        <f aca="false">IF(N14&gt;M15+L15, N14, M15+L15)</f>
        <v>67508.56925</v>
      </c>
      <c r="O15" s="2" t="n">
        <f aca="false">N15*0.07</f>
        <v>4725.5998475</v>
      </c>
      <c r="P15" s="25" t="n">
        <f aca="false">O15+N15</f>
        <v>72234.1690975</v>
      </c>
      <c r="Q15" s="23" t="n">
        <f aca="false">N14*(1+$B$2)</f>
        <v>67423.973555</v>
      </c>
      <c r="R15" s="2" t="n">
        <f aca="false">M15*(1+$B$7)</f>
        <v>1963</v>
      </c>
      <c r="S15" s="2" t="n">
        <f aca="false">IF(S14&gt;R15+Q15,S14,R15+Q15)</f>
        <v>69386.973555</v>
      </c>
      <c r="T15" s="2" t="n">
        <f aca="false">S15*0.07</f>
        <v>4857.08814885</v>
      </c>
      <c r="U15" s="25" t="n">
        <f aca="false">T15+S15</f>
        <v>74244.06170385</v>
      </c>
      <c r="V15" s="23" t="n">
        <f aca="false">S14*(1+$B$3)</f>
        <v>69347.896874025</v>
      </c>
      <c r="W15" s="2" t="n">
        <f aca="false">R15*(1+$B$7)</f>
        <v>1963</v>
      </c>
      <c r="X15" s="2" t="n">
        <f aca="false">IF(X14&gt;W15+V15,X14,W15+V15)</f>
        <v>71310.896874025</v>
      </c>
      <c r="Y15" s="2" t="n">
        <f aca="false">X15*0.07</f>
        <v>4991.76278118175</v>
      </c>
      <c r="Z15" s="25" t="n">
        <f aca="false">Y15+X15</f>
        <v>76302.6596552068</v>
      </c>
      <c r="AA15" s="23" t="n">
        <f aca="false">X14*(1+$B$4)</f>
        <v>71670.6644880409</v>
      </c>
      <c r="AB15" s="2" t="n">
        <f aca="false">W15*(1+$B$7)</f>
        <v>1963</v>
      </c>
      <c r="AC15" s="2" t="n">
        <f aca="false">IF(AC14&gt;AB15+AA15,AC14,AB15+AA15)</f>
        <v>73633.6644880409</v>
      </c>
      <c r="AD15" s="2" t="n">
        <f aca="false">AC15*0.07</f>
        <v>5154.35651416286</v>
      </c>
      <c r="AE15" s="25" t="n">
        <f aca="false">AD15+AC15</f>
        <v>78788.0210022037</v>
      </c>
      <c r="AF15" s="23" t="n">
        <f aca="false">AC14*(1+$B$5)</f>
        <v>74068.1176395348</v>
      </c>
      <c r="AG15" s="2" t="n">
        <f aca="false">AB15*(1+$B$7)</f>
        <v>1963</v>
      </c>
      <c r="AH15" s="2" t="n">
        <f aca="false">IF(AH14&gt;AG15+AF15,AH14,AG15+AF15)</f>
        <v>76031.1176395348</v>
      </c>
      <c r="AI15" s="2" t="n">
        <f aca="false">AH15*0.07</f>
        <v>5322.17823476744</v>
      </c>
      <c r="AJ15" s="25" t="n">
        <f aca="false">AI15+AH15</f>
        <v>81353.2958743022</v>
      </c>
    </row>
    <row r="16" customFormat="false" ht="15" hidden="false" customHeight="false" outlineLevel="0" collapsed="false">
      <c r="A16" s="1" t="n">
        <v>6</v>
      </c>
      <c r="B16" s="2" t="n">
        <v>64181</v>
      </c>
      <c r="C16" s="2" t="n">
        <v>2430</v>
      </c>
      <c r="D16" s="2" t="n">
        <f aca="false">+C16+B16</f>
        <v>66611</v>
      </c>
      <c r="E16" s="23" t="n">
        <f aca="false">D15*(1+$B$6)</f>
        <v>65726.075</v>
      </c>
      <c r="F16" s="2" t="n">
        <f aca="false">C16</f>
        <v>2430</v>
      </c>
      <c r="G16" s="2" t="n">
        <f aca="false">+E16+F16</f>
        <v>68156.075</v>
      </c>
      <c r="H16" s="2" t="n">
        <f aca="false">G16*0.07</f>
        <v>4770.92525</v>
      </c>
      <c r="I16" s="25" t="n">
        <f aca="false">H16+G16</f>
        <v>72927.00025</v>
      </c>
      <c r="J16" s="1" t="n">
        <v>6</v>
      </c>
      <c r="K16" s="1" t="n">
        <v>6</v>
      </c>
      <c r="L16" s="23" t="n">
        <f aca="false">G15*(1+$B$1)</f>
        <v>67620.91625</v>
      </c>
      <c r="M16" s="2" t="n">
        <f aca="false">F16*(1+$B$7)</f>
        <v>2430</v>
      </c>
      <c r="N16" s="2" t="n">
        <f aca="false">IF(N15&gt;M16+L16, N15, M16+L16)</f>
        <v>70050.91625</v>
      </c>
      <c r="O16" s="2" t="n">
        <f aca="false">N16*0.07</f>
        <v>4903.5641375</v>
      </c>
      <c r="P16" s="25" t="n">
        <f aca="false">O16+N16</f>
        <v>74954.4803875</v>
      </c>
      <c r="Q16" s="23" t="n">
        <f aca="false">N15*(1+$B$2)</f>
        <v>69533.8263275</v>
      </c>
      <c r="R16" s="2" t="n">
        <f aca="false">M16*(1+$B$7)</f>
        <v>2430</v>
      </c>
      <c r="S16" s="2" t="n">
        <f aca="false">IF(S15&gt;R16+Q16,S15,R16+Q16)</f>
        <v>71963.8263275</v>
      </c>
      <c r="T16" s="2" t="n">
        <f aca="false">S16*0.07</f>
        <v>5037.467842925</v>
      </c>
      <c r="U16" s="25" t="n">
        <f aca="false">T16+S16</f>
        <v>77001.294170425</v>
      </c>
      <c r="V16" s="23" t="n">
        <f aca="false">S15*(1+$B$3)</f>
        <v>71468.58276165</v>
      </c>
      <c r="W16" s="2" t="n">
        <f aca="false">R16*(1+$B$7)</f>
        <v>2430</v>
      </c>
      <c r="X16" s="2" t="n">
        <f aca="false">IF(X15&gt;W16+V16,X15,W16+V16)</f>
        <v>73898.58276165</v>
      </c>
      <c r="Y16" s="2" t="n">
        <f aca="false">X16*0.07</f>
        <v>5172.9007933155</v>
      </c>
      <c r="Z16" s="25" t="n">
        <f aca="false">Y16+X16</f>
        <v>79071.4835549655</v>
      </c>
      <c r="AA16" s="23" t="n">
        <f aca="false">X15*(1+$B$4)</f>
        <v>73806.7782646159</v>
      </c>
      <c r="AB16" s="2" t="n">
        <f aca="false">W16*(1+$B$7)</f>
        <v>2430</v>
      </c>
      <c r="AC16" s="2" t="n">
        <f aca="false">IF(AC15&gt;AB16+AA16,AC15,AB16+AA16)</f>
        <v>76236.7782646159</v>
      </c>
      <c r="AD16" s="2" t="n">
        <f aca="false">AC16*0.07</f>
        <v>5336.57447852311</v>
      </c>
      <c r="AE16" s="25" t="n">
        <f aca="false">AD16+AC16</f>
        <v>81573.352743139</v>
      </c>
      <c r="AF16" s="23" t="n">
        <f aca="false">AC15*(1+$B$5)</f>
        <v>76210.8427451223</v>
      </c>
      <c r="AG16" s="2" t="n">
        <f aca="false">AB16*(1+$B$7)</f>
        <v>2430</v>
      </c>
      <c r="AH16" s="2" t="n">
        <f aca="false">IF(AH15&gt;AG16+AF16,AH15,AG16+AF16)</f>
        <v>78640.8427451223</v>
      </c>
      <c r="AI16" s="2" t="n">
        <f aca="false">AH16*0.07</f>
        <v>5504.85899215856</v>
      </c>
      <c r="AJ16" s="25" t="n">
        <f aca="false">AI16+AH16</f>
        <v>84145.7017372809</v>
      </c>
    </row>
    <row r="17" customFormat="false" ht="15" hidden="false" customHeight="false" outlineLevel="0" collapsed="false">
      <c r="A17" s="1" t="n">
        <v>7</v>
      </c>
      <c r="B17" s="2" t="n">
        <v>66701</v>
      </c>
      <c r="C17" s="2" t="n">
        <v>2570</v>
      </c>
      <c r="D17" s="2" t="n">
        <f aca="false">+C17+B17</f>
        <v>69271</v>
      </c>
      <c r="E17" s="23" t="n">
        <f aca="false">D16*(1+$B$6)</f>
        <v>68276.275</v>
      </c>
      <c r="F17" s="2" t="n">
        <f aca="false">C17</f>
        <v>2570</v>
      </c>
      <c r="G17" s="2" t="n">
        <f aca="false">+E17+F17</f>
        <v>70846.275</v>
      </c>
      <c r="H17" s="2" t="n">
        <f aca="false">G17*0.07</f>
        <v>4959.23925</v>
      </c>
      <c r="I17" s="25" t="n">
        <f aca="false">H17+G17</f>
        <v>75805.51425</v>
      </c>
      <c r="J17" s="1" t="n">
        <v>7</v>
      </c>
      <c r="K17" s="1" t="n">
        <v>7</v>
      </c>
      <c r="L17" s="23" t="n">
        <f aca="false">G16*(1+$B$1)</f>
        <v>70200.75725</v>
      </c>
      <c r="M17" s="2" t="n">
        <f aca="false">F17*(1+$B$7)</f>
        <v>2570</v>
      </c>
      <c r="N17" s="2" t="n">
        <f aca="false">IF(N16&gt;M17+L17, N16, M17+L17)</f>
        <v>72770.75725</v>
      </c>
      <c r="O17" s="2" t="n">
        <f aca="false">N17*0.07</f>
        <v>5093.9530075</v>
      </c>
      <c r="P17" s="25" t="n">
        <f aca="false">O17+N17</f>
        <v>77864.7102575</v>
      </c>
      <c r="Q17" s="23" t="n">
        <f aca="false">N16*(1+$B$2)</f>
        <v>72152.4437375</v>
      </c>
      <c r="R17" s="2" t="n">
        <f aca="false">M17*(1+$B$7)</f>
        <v>2570</v>
      </c>
      <c r="S17" s="2" t="n">
        <f aca="false">IF(S16&gt;R17+Q17,S16,R17+Q17)</f>
        <v>74722.4437375</v>
      </c>
      <c r="T17" s="2" t="n">
        <f aca="false">S17*0.07</f>
        <v>5230.571061625</v>
      </c>
      <c r="U17" s="25" t="n">
        <f aca="false">T17+S17</f>
        <v>79953.014799125</v>
      </c>
      <c r="V17" s="23" t="n">
        <f aca="false">S16*(1+$B$3)</f>
        <v>74122.741117325</v>
      </c>
      <c r="W17" s="2" t="n">
        <f aca="false">R17*(1+$B$7)</f>
        <v>2570</v>
      </c>
      <c r="X17" s="2" t="n">
        <f aca="false">IF(X16&gt;W17+V17,X16,W17+V17)</f>
        <v>76692.741117325</v>
      </c>
      <c r="Y17" s="2" t="n">
        <f aca="false">X17*0.07</f>
        <v>5368.49187821275</v>
      </c>
      <c r="Z17" s="25" t="n">
        <f aca="false">Y17+X17</f>
        <v>82061.2329955378</v>
      </c>
      <c r="AA17" s="23" t="n">
        <f aca="false">X16*(1+$B$4)</f>
        <v>76485.0331583078</v>
      </c>
      <c r="AB17" s="2" t="n">
        <f aca="false">W17*(1+$B$7)</f>
        <v>2570</v>
      </c>
      <c r="AC17" s="2" t="n">
        <f aca="false">IF(AC16&gt;AB17+AA17,AC16,AB17+AA17)</f>
        <v>79055.0331583078</v>
      </c>
      <c r="AD17" s="2" t="n">
        <f aca="false">AC17*0.07</f>
        <v>5533.85232108154</v>
      </c>
      <c r="AE17" s="25" t="n">
        <f aca="false">AD17+AC17</f>
        <v>84588.8854793893</v>
      </c>
      <c r="AF17" s="23" t="n">
        <f aca="false">AC16*(1+$B$5)</f>
        <v>78905.0655038774</v>
      </c>
      <c r="AG17" s="2" t="n">
        <f aca="false">AB17*(1+$B$7)</f>
        <v>2570</v>
      </c>
      <c r="AH17" s="2" t="n">
        <f aca="false">IF(AH16&gt;AG17+AF17,AH16,AG17+AF17)</f>
        <v>81475.0655038774</v>
      </c>
      <c r="AI17" s="2" t="n">
        <f aca="false">AH17*0.07</f>
        <v>5703.25458527142</v>
      </c>
      <c r="AJ17" s="25" t="n">
        <f aca="false">AI17+AH17</f>
        <v>87178.3200891489</v>
      </c>
    </row>
    <row r="18" customFormat="false" ht="15" hidden="false" customHeight="false" outlineLevel="0" collapsed="false">
      <c r="A18" s="1" t="n">
        <v>8</v>
      </c>
      <c r="B18" s="2" t="n">
        <v>71063</v>
      </c>
      <c r="C18" s="2" t="n">
        <v>2570</v>
      </c>
      <c r="D18" s="2" t="n">
        <f aca="false">+C18+B18</f>
        <v>73633</v>
      </c>
      <c r="E18" s="23" t="n">
        <f aca="false">D17*(1+$B$6)</f>
        <v>71002.775</v>
      </c>
      <c r="F18" s="2" t="n">
        <f aca="false">C18</f>
        <v>2570</v>
      </c>
      <c r="G18" s="2" t="n">
        <f aca="false">+E18+F18</f>
        <v>73572.775</v>
      </c>
      <c r="H18" s="2" t="n">
        <f aca="false">G18*0.07</f>
        <v>5150.09425</v>
      </c>
      <c r="I18" s="25" t="n">
        <f aca="false">H18+G18</f>
        <v>78722.86925</v>
      </c>
      <c r="J18" s="1" t="n">
        <v>8</v>
      </c>
      <c r="K18" s="1" t="n">
        <v>8</v>
      </c>
      <c r="L18" s="23" t="n">
        <f aca="false">G17*(1+$B$1)</f>
        <v>72971.66325</v>
      </c>
      <c r="M18" s="2" t="n">
        <f aca="false">F18*(1+$B$7)</f>
        <v>2570</v>
      </c>
      <c r="N18" s="2" t="n">
        <f aca="false">IF(N17&gt;M18+L18, N17, M18+L18)</f>
        <v>75541.66325</v>
      </c>
      <c r="O18" s="2" t="n">
        <f aca="false">N18*0.07</f>
        <v>5287.9164275</v>
      </c>
      <c r="P18" s="25" t="n">
        <f aca="false">O18+N18</f>
        <v>80829.5796775</v>
      </c>
      <c r="Q18" s="23" t="n">
        <f aca="false">N17*(1+$B$2)</f>
        <v>74953.8799675</v>
      </c>
      <c r="R18" s="2" t="n">
        <f aca="false">M18*(1+$B$7)</f>
        <v>2570</v>
      </c>
      <c r="S18" s="2" t="n">
        <f aca="false">IF(S17&gt;R18+Q18,S17,R18+Q18)</f>
        <v>77523.8799675</v>
      </c>
      <c r="T18" s="2" t="n">
        <f aca="false">S18*0.07</f>
        <v>5426.671597725</v>
      </c>
      <c r="U18" s="25" t="n">
        <f aca="false">T18+S18</f>
        <v>82950.551565225</v>
      </c>
      <c r="V18" s="23" t="n">
        <f aca="false">S17*(1+$B$3)</f>
        <v>76964.117049625</v>
      </c>
      <c r="W18" s="2" t="n">
        <f aca="false">R18*(1+$B$7)</f>
        <v>2570</v>
      </c>
      <c r="X18" s="2" t="n">
        <f aca="false">IF(X17&gt;W18+V18,X17,W18+V18)</f>
        <v>79534.117049625</v>
      </c>
      <c r="Y18" s="2" t="n">
        <f aca="false">X18*0.07</f>
        <v>5567.38819347375</v>
      </c>
      <c r="Z18" s="25" t="n">
        <f aca="false">Y18+X18</f>
        <v>85101.5052430988</v>
      </c>
      <c r="AA18" s="23" t="n">
        <f aca="false">X17*(1+$B$4)</f>
        <v>79376.9870564314</v>
      </c>
      <c r="AB18" s="2" t="n">
        <f aca="false">W18*(1+$B$7)</f>
        <v>2570</v>
      </c>
      <c r="AC18" s="2" t="n">
        <f aca="false">IF(AC17&gt;AB18+AA18,AC17,AB18+AA18)</f>
        <v>81946.9870564314</v>
      </c>
      <c r="AD18" s="2" t="n">
        <f aca="false">AC18*0.07</f>
        <v>5736.2890939502</v>
      </c>
      <c r="AE18" s="25" t="n">
        <f aca="false">AD18+AC18</f>
        <v>87683.2761503816</v>
      </c>
      <c r="AF18" s="23" t="n">
        <f aca="false">AC17*(1+$B$5)</f>
        <v>81821.9593188485</v>
      </c>
      <c r="AG18" s="2" t="n">
        <f aca="false">AB18*(1+$B$7)</f>
        <v>2570</v>
      </c>
      <c r="AH18" s="2" t="n">
        <f aca="false">IF(AH17&gt;AG18+AF18,AH17,AG18+AF18)</f>
        <v>84391.9593188485</v>
      </c>
      <c r="AI18" s="2" t="n">
        <f aca="false">AH18*0.07</f>
        <v>5907.4371523194</v>
      </c>
      <c r="AJ18" s="25" t="n">
        <f aca="false">AI18+AH18</f>
        <v>90299.3964711679</v>
      </c>
    </row>
    <row r="19" customFormat="false" ht="15" hidden="false" customHeight="false" outlineLevel="0" collapsed="false">
      <c r="A19" s="1" t="n">
        <v>9</v>
      </c>
      <c r="B19" s="2" t="n">
        <v>75467</v>
      </c>
      <c r="C19" s="2" t="n">
        <v>2570</v>
      </c>
      <c r="D19" s="26" t="n">
        <f aca="false">+C19+B19</f>
        <v>78037</v>
      </c>
      <c r="E19" s="23" t="n">
        <f aca="false">D18*(1+$B$6)</f>
        <v>75473.825</v>
      </c>
      <c r="F19" s="2" t="n">
        <f aca="false">C19</f>
        <v>2570</v>
      </c>
      <c r="G19" s="2" t="n">
        <f aca="false">+E19+F19</f>
        <v>78043.825</v>
      </c>
      <c r="H19" s="2" t="n">
        <f aca="false">G19*0.07</f>
        <v>5463.06775</v>
      </c>
      <c r="I19" s="25" t="n">
        <f aca="false">H19+G19</f>
        <v>83506.89275</v>
      </c>
      <c r="J19" s="1" t="n">
        <v>9</v>
      </c>
      <c r="K19" s="1" t="n">
        <v>9</v>
      </c>
      <c r="L19" s="23" t="n">
        <f aca="false">G18*(1+$B$1)</f>
        <v>75779.95825</v>
      </c>
      <c r="M19" s="2" t="n">
        <f aca="false">F19*(1+$B$7)</f>
        <v>2570</v>
      </c>
      <c r="N19" s="2" t="n">
        <f aca="false">IF(N18&gt;M19+L19, N18, M19+L19)</f>
        <v>78349.95825</v>
      </c>
      <c r="O19" s="2" t="n">
        <f aca="false">N19*0.07</f>
        <v>5484.4970775</v>
      </c>
      <c r="P19" s="25" t="n">
        <f aca="false">O19+N19</f>
        <v>83834.4553275</v>
      </c>
      <c r="Q19" s="23" t="n">
        <f aca="false">N18*(1+$B$2)</f>
        <v>77807.9131475</v>
      </c>
      <c r="R19" s="2" t="n">
        <f aca="false">M19*(1+$B$7)</f>
        <v>2570</v>
      </c>
      <c r="S19" s="2" t="n">
        <f aca="false">IF(S18&gt;R19+Q19,S18,R19+Q19)</f>
        <v>80377.9131475</v>
      </c>
      <c r="T19" s="2" t="n">
        <f aca="false">S19*0.07</f>
        <v>5626.453920325</v>
      </c>
      <c r="U19" s="25" t="n">
        <f aca="false">T19+S19</f>
        <v>86004.367067825</v>
      </c>
      <c r="V19" s="23" t="n">
        <f aca="false">S18*(1+$B$3)</f>
        <v>79849.596366525</v>
      </c>
      <c r="W19" s="2" t="n">
        <f aca="false">R19*(1+$B$7)</f>
        <v>2570</v>
      </c>
      <c r="X19" s="2" t="n">
        <f aca="false">IF(X18&gt;W19+V19,X18,W19+V19)</f>
        <v>82419.596366525</v>
      </c>
      <c r="Y19" s="2" t="n">
        <f aca="false">X19*0.07</f>
        <v>5769.37174565675</v>
      </c>
      <c r="Z19" s="25" t="n">
        <f aca="false">Y19+X19</f>
        <v>88188.9681121817</v>
      </c>
      <c r="AA19" s="23" t="n">
        <f aca="false">X18*(1+$B$4)</f>
        <v>82317.8111463619</v>
      </c>
      <c r="AB19" s="2" t="n">
        <f aca="false">W19*(1+$B$7)</f>
        <v>2570</v>
      </c>
      <c r="AC19" s="2" t="n">
        <f aca="false">IF(AC18&gt;AB19+AA19,AC18,AB19+AA19)</f>
        <v>84887.8111463619</v>
      </c>
      <c r="AD19" s="2" t="n">
        <f aca="false">AC19*0.07</f>
        <v>5942.14678024533</v>
      </c>
      <c r="AE19" s="25" t="n">
        <f aca="false">AD19+AC19</f>
        <v>90829.9579266072</v>
      </c>
      <c r="AF19" s="23" t="n">
        <f aca="false">AC18*(1+$B$5)</f>
        <v>84815.1316034065</v>
      </c>
      <c r="AG19" s="2" t="n">
        <f aca="false">AB19*(1+$B$7)</f>
        <v>2570</v>
      </c>
      <c r="AH19" s="2" t="n">
        <f aca="false">IF(AH18&gt;AG19+AF19,AH18,AG19+AF19)</f>
        <v>87385.1316034065</v>
      </c>
      <c r="AI19" s="2" t="n">
        <f aca="false">AH19*0.07</f>
        <v>6116.95921223845</v>
      </c>
      <c r="AJ19" s="25" t="n">
        <f aca="false">AI19+AH19</f>
        <v>93502.0908156449</v>
      </c>
    </row>
    <row r="20" customFormat="false" ht="15" hidden="false" customHeight="false" outlineLevel="0" collapsed="false">
      <c r="A20" s="1" t="n">
        <v>10</v>
      </c>
      <c r="B20" s="2" t="n">
        <v>79574</v>
      </c>
      <c r="C20" s="2" t="n">
        <v>2430</v>
      </c>
      <c r="D20" s="2" t="n">
        <f aca="false">+C20+B20</f>
        <v>82004</v>
      </c>
      <c r="E20" s="23" t="n">
        <f aca="false">D19*(1+$B$6)</f>
        <v>79987.925</v>
      </c>
      <c r="F20" s="2" t="n">
        <f aca="false">C20</f>
        <v>2430</v>
      </c>
      <c r="G20" s="2" t="n">
        <f aca="false">+E20+F20</f>
        <v>82417.925</v>
      </c>
      <c r="H20" s="2" t="n">
        <f aca="false">G20*0.07</f>
        <v>5769.25475</v>
      </c>
      <c r="I20" s="25" t="n">
        <f aca="false">H20+G20</f>
        <v>88187.17975</v>
      </c>
      <c r="J20" s="1" t="n">
        <v>10</v>
      </c>
      <c r="K20" s="1" t="n">
        <v>10</v>
      </c>
      <c r="L20" s="23" t="n">
        <f aca="false">G19*(1+$B$1)</f>
        <v>80385.13975</v>
      </c>
      <c r="M20" s="2" t="n">
        <f aca="false">F20*(1+$B$7)</f>
        <v>2430</v>
      </c>
      <c r="N20" s="2" t="n">
        <f aca="false">IF(N19&gt;M20+L20, N19, M20+L20)</f>
        <v>82815.13975</v>
      </c>
      <c r="O20" s="2" t="n">
        <f aca="false">N20*0.07</f>
        <v>5797.0597825</v>
      </c>
      <c r="P20" s="25" t="n">
        <f aca="false">O20+N20</f>
        <v>88612.1995325</v>
      </c>
      <c r="Q20" s="23" t="n">
        <f aca="false">N19*(1+$B$2)</f>
        <v>80700.4569975</v>
      </c>
      <c r="R20" s="2" t="n">
        <f aca="false">M20*(1+$B$7)</f>
        <v>2430</v>
      </c>
      <c r="S20" s="2" t="n">
        <f aca="false">IF(S19&gt;R20+Q20,S19,R20+Q20)</f>
        <v>83130.4569975</v>
      </c>
      <c r="T20" s="2" t="n">
        <f aca="false">S20*0.07</f>
        <v>5819.131989825</v>
      </c>
      <c r="U20" s="25" t="n">
        <f aca="false">T20+S20</f>
        <v>88949.588987325</v>
      </c>
      <c r="V20" s="23" t="n">
        <f aca="false">S19*(1+$B$3)</f>
        <v>82789.250541925</v>
      </c>
      <c r="W20" s="2" t="n">
        <f aca="false">R20*(1+$B$7)</f>
        <v>2430</v>
      </c>
      <c r="X20" s="2" t="n">
        <f aca="false">IF(X19&gt;W20+V20,X19,W20+V20)</f>
        <v>85219.250541925</v>
      </c>
      <c r="Y20" s="2" t="n">
        <f aca="false">X20*0.07</f>
        <v>5965.34753793475</v>
      </c>
      <c r="Z20" s="25" t="n">
        <f aca="false">Y20+X20</f>
        <v>91184.5980798598</v>
      </c>
      <c r="AA20" s="23" t="n">
        <f aca="false">X19*(1+$B$4)</f>
        <v>85304.2822393534</v>
      </c>
      <c r="AB20" s="2" t="n">
        <f aca="false">W20*(1+$B$7)</f>
        <v>2430</v>
      </c>
      <c r="AC20" s="2" t="n">
        <f aca="false">IF(AC19&gt;AB20+AA20,AC19,AB20+AA20)</f>
        <v>87734.2822393534</v>
      </c>
      <c r="AD20" s="2" t="n">
        <f aca="false">AC20*0.07</f>
        <v>6141.39975675474</v>
      </c>
      <c r="AE20" s="25" t="n">
        <f aca="false">AD20+AC20</f>
        <v>93875.6819961081</v>
      </c>
      <c r="AF20" s="23" t="n">
        <f aca="false">AC19*(1+$B$5)</f>
        <v>87858.8845364845</v>
      </c>
      <c r="AG20" s="2" t="n">
        <f aca="false">AB20*(1+$B$7)</f>
        <v>2430</v>
      </c>
      <c r="AH20" s="2" t="n">
        <f aca="false">IF(AH19&gt;AG20+AF20,AH19,AG20+AF20)</f>
        <v>90288.8845364845</v>
      </c>
      <c r="AI20" s="2" t="n">
        <f aca="false">AH20*0.07</f>
        <v>6320.22191755392</v>
      </c>
      <c r="AJ20" s="25" t="n">
        <f aca="false">AI20+AH20</f>
        <v>96609.1064540385</v>
      </c>
    </row>
    <row r="21" customFormat="false" ht="15" hidden="false" customHeight="false" outlineLevel="0" collapsed="false">
      <c r="A21" s="1" t="n">
        <v>11</v>
      </c>
      <c r="B21" s="2" t="n">
        <v>82757</v>
      </c>
      <c r="C21" s="2" t="n">
        <v>2243</v>
      </c>
      <c r="D21" s="26" t="n">
        <f aca="false">+C21+B21</f>
        <v>85000</v>
      </c>
      <c r="E21" s="23" t="n">
        <f aca="false">D20*(1+$B$6)</f>
        <v>84054.1</v>
      </c>
      <c r="F21" s="2" t="n">
        <f aca="false">C21</f>
        <v>2243</v>
      </c>
      <c r="G21" s="2" t="n">
        <f aca="false">+E21+F21</f>
        <v>86297.1</v>
      </c>
      <c r="H21" s="2" t="n">
        <f aca="false">G21*0.07</f>
        <v>6040.797</v>
      </c>
      <c r="I21" s="25" t="n">
        <f aca="false">H21+G21</f>
        <v>92337.897</v>
      </c>
      <c r="J21" s="1" t="n">
        <v>11</v>
      </c>
      <c r="K21" s="1" t="n">
        <v>11</v>
      </c>
      <c r="L21" s="23" t="n">
        <f aca="false">G20*(1+$B$1)</f>
        <v>84890.46275</v>
      </c>
      <c r="M21" s="2" t="n">
        <f aca="false">F21*(1+$B$7)</f>
        <v>2243</v>
      </c>
      <c r="N21" s="2" t="n">
        <f aca="false">IF(N20&gt;M21+L21, N20, M21+L21)</f>
        <v>87133.46275</v>
      </c>
      <c r="O21" s="2" t="n">
        <f aca="false">N21*0.07</f>
        <v>6099.3423925</v>
      </c>
      <c r="P21" s="25" t="n">
        <f aca="false">O21+N21</f>
        <v>93232.8051425</v>
      </c>
      <c r="Q21" s="23" t="n">
        <f aca="false">N20*(1+$B$2)</f>
        <v>85299.5939425</v>
      </c>
      <c r="R21" s="2" t="n">
        <f aca="false">M21*(1+$B$7)</f>
        <v>2243</v>
      </c>
      <c r="S21" s="2" t="n">
        <f aca="false">IF(S20&gt;R21+Q21,S20,R21+Q21)</f>
        <v>87542.5939425</v>
      </c>
      <c r="T21" s="2" t="n">
        <f aca="false">S21*0.07</f>
        <v>6127.981575975</v>
      </c>
      <c r="U21" s="25" t="n">
        <f aca="false">T21+S21</f>
        <v>93670.575518475</v>
      </c>
      <c r="V21" s="23" t="n">
        <f aca="false">S20*(1+$B$3)</f>
        <v>85624.370707425</v>
      </c>
      <c r="W21" s="2" t="n">
        <f aca="false">R21*(1+$B$7)</f>
        <v>2243</v>
      </c>
      <c r="X21" s="2" t="n">
        <f aca="false">IF(X20&gt;W21+V21,X20,W21+V21)</f>
        <v>87867.370707425</v>
      </c>
      <c r="Y21" s="2" t="n">
        <f aca="false">X21*0.07</f>
        <v>6150.71594951975</v>
      </c>
      <c r="Z21" s="25" t="n">
        <f aca="false">Y21+X21</f>
        <v>94018.0866569448</v>
      </c>
      <c r="AA21" s="23" t="n">
        <f aca="false">X20*(1+$B$4)</f>
        <v>88201.9243108924</v>
      </c>
      <c r="AB21" s="2" t="n">
        <f aca="false">W21*(1+$B$7)</f>
        <v>2243</v>
      </c>
      <c r="AC21" s="2" t="n">
        <f aca="false">IF(AC20&gt;AB21+AA21,AC20,AB21+AA21)</f>
        <v>90444.9243108924</v>
      </c>
      <c r="AD21" s="2" t="n">
        <f aca="false">AC21*0.07</f>
        <v>6331.14470176247</v>
      </c>
      <c r="AE21" s="25" t="n">
        <f aca="false">AD21+AC21</f>
        <v>96776.0690126549</v>
      </c>
      <c r="AF21" s="23" t="n">
        <f aca="false">AC20*(1+$B$5)</f>
        <v>90804.9821177307</v>
      </c>
      <c r="AG21" s="2" t="n">
        <f aca="false">AB21*(1+$B$7)</f>
        <v>2243</v>
      </c>
      <c r="AH21" s="2" t="n">
        <f aca="false">IF(AH20&gt;AG21+AF21,AH20,AG21+AF21)</f>
        <v>93047.9821177307</v>
      </c>
      <c r="AI21" s="2" t="n">
        <f aca="false">AH21*0.07</f>
        <v>6513.35874824115</v>
      </c>
      <c r="AJ21" s="25" t="n">
        <f aca="false">AI21+AH21</f>
        <v>99561.3408659719</v>
      </c>
    </row>
    <row r="22" customFormat="false" ht="15" hidden="false" customHeight="false" outlineLevel="0" collapsed="false">
      <c r="A22" s="1" t="n">
        <v>12</v>
      </c>
      <c r="B22" s="2" t="n">
        <v>85255</v>
      </c>
      <c r="C22" s="2" t="n">
        <v>1869</v>
      </c>
      <c r="D22" s="26" t="n">
        <f aca="false">+C22+B22</f>
        <v>87124</v>
      </c>
      <c r="E22" s="23" t="n">
        <f aca="false">D21*(1+$B$6)</f>
        <v>87125</v>
      </c>
      <c r="F22" s="2" t="n">
        <f aca="false">C22</f>
        <v>1869</v>
      </c>
      <c r="G22" s="2" t="n">
        <f aca="false">+E22+F22</f>
        <v>88994</v>
      </c>
      <c r="H22" s="2" t="n">
        <f aca="false">G22*0.07</f>
        <v>6229.58</v>
      </c>
      <c r="I22" s="25" t="n">
        <f aca="false">H22+G22</f>
        <v>95223.58</v>
      </c>
      <c r="J22" s="1" t="n">
        <v>12</v>
      </c>
      <c r="K22" s="1" t="n">
        <v>12</v>
      </c>
      <c r="L22" s="23" t="n">
        <f aca="false">G21*(1+$B$1)</f>
        <v>88886.013</v>
      </c>
      <c r="M22" s="2" t="n">
        <f aca="false">F22*(1+$B$7)</f>
        <v>1869</v>
      </c>
      <c r="N22" s="2" t="n">
        <f aca="false">IF(N21&gt;M22+L22, N21, M22+L22)</f>
        <v>90755.013</v>
      </c>
      <c r="O22" s="2" t="n">
        <f aca="false">N22*0.07</f>
        <v>6352.85091</v>
      </c>
      <c r="P22" s="25" t="n">
        <f aca="false">O22+N22</f>
        <v>97107.86391</v>
      </c>
      <c r="Q22" s="23" t="n">
        <f aca="false">N21*(1+$B$2)</f>
        <v>89747.4666325</v>
      </c>
      <c r="R22" s="2" t="n">
        <f aca="false">M22*(1+$B$7)</f>
        <v>1869</v>
      </c>
      <c r="S22" s="2" t="n">
        <f aca="false">IF(S21&gt;R22+Q22,S21,R22+Q22)</f>
        <v>91616.4666325</v>
      </c>
      <c r="T22" s="2" t="n">
        <f aca="false">S22*0.07</f>
        <v>6413.152664275</v>
      </c>
      <c r="U22" s="25" t="n">
        <f aca="false">T22+S22</f>
        <v>98029.619296775</v>
      </c>
      <c r="V22" s="23" t="n">
        <f aca="false">S21*(1+$B$3)</f>
        <v>90168.871760775</v>
      </c>
      <c r="W22" s="2" t="n">
        <f aca="false">R22*(1+$B$7)</f>
        <v>1869</v>
      </c>
      <c r="X22" s="2" t="n">
        <f aca="false">IF(X21&gt;W22+V22,X21,W22+V22)</f>
        <v>92037.871760775</v>
      </c>
      <c r="Y22" s="2" t="n">
        <f aca="false">X22*0.07</f>
        <v>6442.65102325425</v>
      </c>
      <c r="Z22" s="25" t="n">
        <f aca="false">Y22+X22</f>
        <v>98480.5227840293</v>
      </c>
      <c r="AA22" s="23" t="n">
        <f aca="false">X21*(1+$B$4)</f>
        <v>90942.7286821849</v>
      </c>
      <c r="AB22" s="2" t="n">
        <f aca="false">W22*(1+$B$7)</f>
        <v>1869</v>
      </c>
      <c r="AC22" s="2" t="n">
        <f aca="false">IF(AC21&gt;AB22+AA22,AC21,AB22+AA22)</f>
        <v>92811.7286821849</v>
      </c>
      <c r="AD22" s="2" t="n">
        <f aca="false">AC22*0.07</f>
        <v>6496.82100775294</v>
      </c>
      <c r="AE22" s="25" t="n">
        <f aca="false">AD22+AC22</f>
        <v>99308.5496899378</v>
      </c>
      <c r="AF22" s="23" t="n">
        <f aca="false">AC21*(1+$B$5)</f>
        <v>93610.4966617736</v>
      </c>
      <c r="AG22" s="2" t="n">
        <f aca="false">AB22*(1+$B$7)</f>
        <v>1869</v>
      </c>
      <c r="AH22" s="2" t="n">
        <f aca="false">IF(AH21&gt;AG22+AF22,AH21,AG22+AF22)</f>
        <v>95479.4966617736</v>
      </c>
      <c r="AI22" s="2" t="n">
        <f aca="false">AH22*0.07</f>
        <v>6683.56476632415</v>
      </c>
      <c r="AJ22" s="25" t="n">
        <f aca="false">AI22+AH22</f>
        <v>102163.061428098</v>
      </c>
    </row>
    <row r="23" customFormat="false" ht="15" hidden="false" customHeight="false" outlineLevel="0" collapsed="false">
      <c r="A23" s="1" t="n">
        <v>13</v>
      </c>
      <c r="B23" s="2" t="n">
        <v>86778</v>
      </c>
      <c r="C23" s="2" t="n">
        <v>1589</v>
      </c>
      <c r="D23" s="26" t="n">
        <f aca="false">+C23+B23</f>
        <v>88367</v>
      </c>
      <c r="E23" s="23" t="n">
        <f aca="false">D22*(1+$B$6)</f>
        <v>89302.1</v>
      </c>
      <c r="F23" s="2" t="n">
        <f aca="false">C23</f>
        <v>1589</v>
      </c>
      <c r="G23" s="2" t="n">
        <f aca="false">+E23+F23</f>
        <v>90891.1</v>
      </c>
      <c r="H23" s="2" t="n">
        <f aca="false">G23*0.07</f>
        <v>6362.377</v>
      </c>
      <c r="I23" s="25" t="n">
        <f aca="false">H23+G23</f>
        <v>97253.477</v>
      </c>
      <c r="J23" s="1" t="n">
        <v>13</v>
      </c>
      <c r="K23" s="1" t="n">
        <v>13</v>
      </c>
      <c r="L23" s="23" t="n">
        <f aca="false">G22*(1+$B$1)</f>
        <v>91663.82</v>
      </c>
      <c r="M23" s="2" t="n">
        <f aca="false">F23*(1+$B$7)</f>
        <v>1589</v>
      </c>
      <c r="N23" s="2" t="n">
        <f aca="false">IF(N22&gt;M23+L23, N22, M23+L23)</f>
        <v>93252.82</v>
      </c>
      <c r="O23" s="2" t="n">
        <f aca="false">N23*0.07</f>
        <v>6527.6974</v>
      </c>
      <c r="P23" s="25" t="n">
        <f aca="false">O23+N23</f>
        <v>99780.5174</v>
      </c>
      <c r="Q23" s="23" t="n">
        <f aca="false">N22*(1+$B$2)</f>
        <v>93477.66339</v>
      </c>
      <c r="R23" s="2" t="n">
        <f aca="false">M23*(1+$B$7)</f>
        <v>1589</v>
      </c>
      <c r="S23" s="2" t="n">
        <f aca="false">IF(S22&gt;R23+Q23,S22,R23+Q23)</f>
        <v>95066.66339</v>
      </c>
      <c r="T23" s="2" t="n">
        <f aca="false">S23*0.07</f>
        <v>6654.6664373</v>
      </c>
      <c r="U23" s="25" t="n">
        <f aca="false">T23+S23</f>
        <v>101721.3298273</v>
      </c>
      <c r="V23" s="23" t="n">
        <f aca="false">S22*(1+$B$3)</f>
        <v>94364.960631475</v>
      </c>
      <c r="W23" s="2" t="n">
        <f aca="false">R23*(1+$B$7)</f>
        <v>1589</v>
      </c>
      <c r="X23" s="2" t="n">
        <f aca="false">IF(X22&gt;W23+V23,X22,W23+V23)</f>
        <v>95953.960631475</v>
      </c>
      <c r="Y23" s="2" t="n">
        <f aca="false">X23*0.07</f>
        <v>6716.77724420325</v>
      </c>
      <c r="Z23" s="25" t="n">
        <f aca="false">Y23+X23</f>
        <v>102670.737875678</v>
      </c>
      <c r="AA23" s="23" t="n">
        <f aca="false">X22*(1+$B$4)</f>
        <v>95259.1972724021</v>
      </c>
      <c r="AB23" s="2" t="n">
        <f aca="false">W23*(1+$B$7)</f>
        <v>1589</v>
      </c>
      <c r="AC23" s="2" t="n">
        <f aca="false">IF(AC22&gt;AB23+AA23,AC22,AB23+AA23)</f>
        <v>96848.1972724021</v>
      </c>
      <c r="AD23" s="2" t="n">
        <f aca="false">AC23*0.07</f>
        <v>6779.37380906815</v>
      </c>
      <c r="AE23" s="25" t="n">
        <f aca="false">AD23+AC23</f>
        <v>103627.57108147</v>
      </c>
      <c r="AF23" s="23" t="n">
        <f aca="false">AC22*(1+$B$5)</f>
        <v>96060.1391860614</v>
      </c>
      <c r="AG23" s="2" t="n">
        <f aca="false">AB23*(1+$B$7)</f>
        <v>1589</v>
      </c>
      <c r="AH23" s="2" t="n">
        <f aca="false">IF(AH22&gt;AG23+AF23,AH22,AG23+AF23)</f>
        <v>97649.1391860614</v>
      </c>
      <c r="AI23" s="2" t="n">
        <f aca="false">AH23*0.07</f>
        <v>6835.4397430243</v>
      </c>
      <c r="AJ23" s="25" t="n">
        <f aca="false">AI23+AH23</f>
        <v>104484.578929086</v>
      </c>
    </row>
    <row r="24" customFormat="false" ht="15" hidden="false" customHeight="false" outlineLevel="0" collapsed="false">
      <c r="A24" s="1" t="s">
        <v>8</v>
      </c>
      <c r="B24" s="2" t="n">
        <v>88458</v>
      </c>
      <c r="C24" s="2" t="n">
        <v>1355</v>
      </c>
      <c r="D24" s="26" t="n">
        <f aca="false">+C24+B24</f>
        <v>89813</v>
      </c>
      <c r="E24" s="23" t="n">
        <f aca="false">D23*(1+$B$6)</f>
        <v>90576.175</v>
      </c>
      <c r="F24" s="2" t="n">
        <f aca="false">C24</f>
        <v>1355</v>
      </c>
      <c r="G24" s="2" t="n">
        <f aca="false">+E24+F24</f>
        <v>91931.175</v>
      </c>
      <c r="H24" s="2" t="n">
        <f aca="false">G24*0.07</f>
        <v>6435.18225</v>
      </c>
      <c r="I24" s="25" t="n">
        <f aca="false">H24+G24</f>
        <v>98366.35725</v>
      </c>
      <c r="J24" s="1" t="s">
        <v>8</v>
      </c>
      <c r="K24" s="1" t="n">
        <v>14</v>
      </c>
      <c r="L24" s="23" t="n">
        <f aca="false">IF(G23*(1+$B$1)&lt;N23, N23, G23*(1+$B$1))</f>
        <v>93617.833</v>
      </c>
      <c r="M24" s="2" t="n">
        <f aca="false">F24*(1+$B$7)</f>
        <v>1355</v>
      </c>
      <c r="N24" s="2" t="n">
        <f aca="false">IF(N23&gt;M24+L24, N23, M24+L24)</f>
        <v>94972.833</v>
      </c>
      <c r="O24" s="2" t="n">
        <f aca="false">N24*0.07</f>
        <v>6648.09831</v>
      </c>
      <c r="P24" s="25" t="n">
        <f aca="false">O24+N24</f>
        <v>101620.93131</v>
      </c>
      <c r="Q24" s="23" t="n">
        <f aca="false">IF(N23*(1+$B$2)&lt;S23, S23, N23*(1+$B$2))</f>
        <v>96050.4046</v>
      </c>
      <c r="R24" s="2" t="n">
        <f aca="false">M24*(1+$B$7)</f>
        <v>1355</v>
      </c>
      <c r="S24" s="2" t="n">
        <f aca="false">IF(S23&gt;R24+Q24,S23,R24+Q24)</f>
        <v>97405.4046</v>
      </c>
      <c r="T24" s="2" t="n">
        <f aca="false">S24*0.07</f>
        <v>6818.378322</v>
      </c>
      <c r="U24" s="25" t="n">
        <f aca="false">T24+S24</f>
        <v>104223.782922</v>
      </c>
      <c r="V24" s="23" t="n">
        <f aca="false">IF(S23*(1+$B$3)&lt;X23, X23, S23*(1+$B$3))</f>
        <v>97918.6632917</v>
      </c>
      <c r="W24" s="2" t="n">
        <f aca="false">R24*(1+$B$7)</f>
        <v>1355</v>
      </c>
      <c r="X24" s="2" t="n">
        <f aca="false">IF(X23&gt;W24+V24,X23,W24+V24)</f>
        <v>99273.6632917</v>
      </c>
      <c r="Y24" s="2" t="n">
        <f aca="false">X24*0.07</f>
        <v>6949.156430419</v>
      </c>
      <c r="Z24" s="25" t="n">
        <f aca="false">Y24+X24</f>
        <v>106222.819722119</v>
      </c>
      <c r="AA24" s="23" t="n">
        <f aca="false">IF(X23*(1+$B$4)&lt;AC23, AC23, X23*(1+$B$4))</f>
        <v>99312.3492535766</v>
      </c>
      <c r="AB24" s="2" t="n">
        <f aca="false">W24*(1+$B$7)</f>
        <v>1355</v>
      </c>
      <c r="AC24" s="2" t="n">
        <f aca="false">IF(AC23&gt;AB24+AA24,AC23,AB24+AA24)</f>
        <v>100667.349253577</v>
      </c>
      <c r="AD24" s="2" t="n">
        <f aca="false">AC24*0.07</f>
        <v>7046.71444775036</v>
      </c>
      <c r="AE24" s="25" t="n">
        <f aca="false">AD24+AC24</f>
        <v>107714.063701327</v>
      </c>
      <c r="AF24" s="23" t="n">
        <f aca="false">IF(AC23*(1+$B$5)&lt;AH23, AH23, AC23*(1+$B$5))</f>
        <v>100237.884176936</v>
      </c>
      <c r="AG24" s="2" t="n">
        <f aca="false">AB24*(1+$B$7)</f>
        <v>1355</v>
      </c>
      <c r="AH24" s="2" t="n">
        <f aca="false">IF(AH23&gt;AG24+AF24,AH23,AG24+AF24)</f>
        <v>101592.884176936</v>
      </c>
      <c r="AI24" s="2" t="n">
        <f aca="false">AH24*0.07</f>
        <v>7111.50189238554</v>
      </c>
      <c r="AJ24" s="25" t="n">
        <f aca="false">AI24+AH24</f>
        <v>108704.386069322</v>
      </c>
    </row>
    <row r="25" customFormat="false" ht="15" hidden="false" customHeight="false" outlineLevel="0" collapsed="false">
      <c r="A25" s="1" t="s">
        <v>40</v>
      </c>
      <c r="B25" s="2" t="n">
        <v>89894</v>
      </c>
      <c r="C25" s="2" t="n">
        <v>0</v>
      </c>
      <c r="D25" s="26" t="n">
        <f aca="false">+C25+B25</f>
        <v>89894</v>
      </c>
      <c r="E25" s="23" t="n">
        <f aca="false">D24*(1+$B$6)</f>
        <v>92058.325</v>
      </c>
      <c r="F25" s="2" t="n">
        <f aca="false">C25</f>
        <v>0</v>
      </c>
      <c r="G25" s="2" t="n">
        <f aca="false">+E25+F25</f>
        <v>92058.325</v>
      </c>
      <c r="H25" s="2" t="n">
        <f aca="false">G25*0.07</f>
        <v>6444.08275</v>
      </c>
      <c r="I25" s="25" t="n">
        <f aca="false">H25+G25</f>
        <v>98502.40775</v>
      </c>
      <c r="J25" s="1" t="s">
        <v>40</v>
      </c>
      <c r="K25" s="1" t="n">
        <v>15</v>
      </c>
      <c r="L25" s="23" t="n">
        <f aca="false">IF(G24*(1+$B$1)&lt;N24, N24, G24*(1+$B$1))</f>
        <v>94972.833</v>
      </c>
      <c r="M25" s="2" t="n">
        <f aca="false">F25*(1+$B$7)</f>
        <v>0</v>
      </c>
      <c r="N25" s="2" t="n">
        <f aca="false">IF(N24&gt;M25+L25, N24, M25+L25)</f>
        <v>94972.833</v>
      </c>
      <c r="O25" s="2" t="n">
        <f aca="false">N25*0.07</f>
        <v>6648.09831</v>
      </c>
      <c r="P25" s="25" t="n">
        <f aca="false">O25+N25</f>
        <v>101620.93131</v>
      </c>
      <c r="Q25" s="23" t="n">
        <f aca="false">IF(N24*(1+$B$2)&lt;S24, S24, N24*(1+$B$2))</f>
        <v>97822.01799</v>
      </c>
      <c r="R25" s="2" t="n">
        <f aca="false">M25*(1+$B$7)</f>
        <v>0</v>
      </c>
      <c r="S25" s="2" t="n">
        <f aca="false">IF(S24&gt;R25+Q25,S24,R25+Q25)</f>
        <v>97822.01799</v>
      </c>
      <c r="T25" s="2" t="n">
        <f aca="false">S25*0.07</f>
        <v>6847.5412593</v>
      </c>
      <c r="U25" s="25" t="n">
        <f aca="false">T25+S25</f>
        <v>104669.5592493</v>
      </c>
      <c r="V25" s="23" t="n">
        <f aca="false">IF(S24*(1+$B$3)&lt;X24, X24, S24*(1+$B$3))</f>
        <v>100327.566738</v>
      </c>
      <c r="W25" s="2" t="n">
        <f aca="false">R25*(1+$B$7)</f>
        <v>0</v>
      </c>
      <c r="X25" s="2" t="n">
        <f aca="false">IF(X24&gt;W25+V25,X24,W25+V25)</f>
        <v>100327.566738</v>
      </c>
      <c r="Y25" s="2" t="n">
        <f aca="false">X25*0.07</f>
        <v>7022.92967166</v>
      </c>
      <c r="Z25" s="25" t="n">
        <f aca="false">Y25+X25</f>
        <v>107350.49640966</v>
      </c>
      <c r="AA25" s="23" t="n">
        <f aca="false">IF(X24*(1+$B$4)&lt;AC24, AC24, X24*(1+$B$4))</f>
        <v>102748.241506909</v>
      </c>
      <c r="AB25" s="2" t="n">
        <f aca="false">W25*(1+$B$7)</f>
        <v>0</v>
      </c>
      <c r="AC25" s="2" t="n">
        <f aca="false">IF(AC24&gt;AB25+AA25,AC24,AB25+AA25)</f>
        <v>102748.241506909</v>
      </c>
      <c r="AD25" s="2" t="n">
        <f aca="false">AC25*0.07</f>
        <v>7192.37690548366</v>
      </c>
      <c r="AE25" s="25" t="n">
        <f aca="false">AD25+AC25</f>
        <v>109940.618412393</v>
      </c>
      <c r="AF25" s="23" t="n">
        <f aca="false">IF(AC24*(1+$B$5)&lt;AH24, AH24, AC24*(1+$B$5))</f>
        <v>104190.706477452</v>
      </c>
      <c r="AG25" s="2" t="n">
        <f aca="false">AB25*(1+$B$7)</f>
        <v>0</v>
      </c>
      <c r="AH25" s="2" t="n">
        <f aca="false">IF(AH24&gt;AG25+AF25,AH24,AG25+AF25)</f>
        <v>104190.706477452</v>
      </c>
      <c r="AI25" s="2" t="n">
        <f aca="false">AH25*0.07</f>
        <v>7293.34945342163</v>
      </c>
      <c r="AJ25" s="25" t="n">
        <f aca="false">AI25+AH25</f>
        <v>111484.055930873</v>
      </c>
    </row>
    <row r="26" customFormat="false" ht="15" hidden="false" customHeight="false" outlineLevel="0" collapsed="false">
      <c r="A26" s="1" t="s">
        <v>41</v>
      </c>
      <c r="B26" s="2" t="n">
        <v>90083</v>
      </c>
      <c r="C26" s="2" t="n">
        <v>0</v>
      </c>
      <c r="D26" s="26" t="n">
        <f aca="false">+C26+B26</f>
        <v>90083</v>
      </c>
      <c r="E26" s="23" t="n">
        <f aca="false">D25*(1+$B$6)</f>
        <v>92141.35</v>
      </c>
      <c r="F26" s="2" t="n">
        <f aca="false">C26</f>
        <v>0</v>
      </c>
      <c r="G26" s="2" t="n">
        <f aca="false">+E26+F26</f>
        <v>92141.35</v>
      </c>
      <c r="H26" s="2" t="n">
        <f aca="false">G26*0.07</f>
        <v>6449.8945</v>
      </c>
      <c r="I26" s="25" t="n">
        <f aca="false">H26+G26</f>
        <v>98591.2445</v>
      </c>
      <c r="J26" s="1" t="s">
        <v>41</v>
      </c>
      <c r="K26" s="1" t="n">
        <v>16</v>
      </c>
      <c r="L26" s="23" t="n">
        <f aca="false">IF(G25*(1+$B$1)&lt;N25, N25, G25*(1+$B$1))</f>
        <v>94972.833</v>
      </c>
      <c r="M26" s="2" t="n">
        <f aca="false">F26*(1+$B$7)</f>
        <v>0</v>
      </c>
      <c r="N26" s="2" t="n">
        <f aca="false">IF(N25&gt;M26+L26, N25, M26+L26)</f>
        <v>94972.833</v>
      </c>
      <c r="O26" s="2" t="n">
        <f aca="false">N26*0.07</f>
        <v>6648.09831</v>
      </c>
      <c r="P26" s="25" t="n">
        <f aca="false">O26+N26</f>
        <v>101620.93131</v>
      </c>
      <c r="Q26" s="23" t="n">
        <f aca="false">IF(N25*(1+$B$2)&lt;S25, S25, N25*(1+$B$2))</f>
        <v>97822.01799</v>
      </c>
      <c r="R26" s="2" t="n">
        <f aca="false">M26*(1+$B$7)</f>
        <v>0</v>
      </c>
      <c r="S26" s="2" t="n">
        <f aca="false">IF(S25&gt;R26+Q26,S25,R26+Q26)</f>
        <v>97822.01799</v>
      </c>
      <c r="T26" s="2" t="n">
        <f aca="false">S26*0.07</f>
        <v>6847.5412593</v>
      </c>
      <c r="U26" s="25" t="n">
        <f aca="false">T26+S26</f>
        <v>104669.5592493</v>
      </c>
      <c r="V26" s="23" t="n">
        <f aca="false">IF(S25*(1+$B$3)&lt;X25, X25, S25*(1+$B$3))</f>
        <v>100756.6785297</v>
      </c>
      <c r="W26" s="2" t="n">
        <f aca="false">R26*(1+$B$7)</f>
        <v>0</v>
      </c>
      <c r="X26" s="2" t="n">
        <f aca="false">IF(X25&gt;W26+V26,X25,W26+V26)</f>
        <v>100756.6785297</v>
      </c>
      <c r="Y26" s="2" t="n">
        <f aca="false">X26*0.07</f>
        <v>7052.967497079</v>
      </c>
      <c r="Z26" s="25" t="n">
        <f aca="false">Y26+X26</f>
        <v>107809.646026779</v>
      </c>
      <c r="AA26" s="23" t="n">
        <f aca="false">IF(X25*(1+$B$4)&lt;AC25, AC25, X25*(1+$B$4))</f>
        <v>103839.03157383</v>
      </c>
      <c r="AB26" s="2" t="n">
        <f aca="false">W26*(1+$B$7)</f>
        <v>0</v>
      </c>
      <c r="AC26" s="2" t="n">
        <f aca="false">IF(AC25&gt;AB26+AA26,AC25,AB26+AA26)</f>
        <v>103839.03157383</v>
      </c>
      <c r="AD26" s="2" t="n">
        <f aca="false">AC26*0.07</f>
        <v>7268.7322101681</v>
      </c>
      <c r="AE26" s="25" t="n">
        <f aca="false">AD26+AC26</f>
        <v>111107.763783998</v>
      </c>
      <c r="AF26" s="23" t="n">
        <f aca="false">IF(AC25*(1+$B$5)&lt;AH25, AH25, AC25*(1+$B$5))</f>
        <v>106344.429959651</v>
      </c>
      <c r="AG26" s="2" t="n">
        <f aca="false">AB26*(1+$B$7)</f>
        <v>0</v>
      </c>
      <c r="AH26" s="2" t="n">
        <f aca="false">IF(AH25&gt;AG26+AF26,AH25,AG26+AF26)</f>
        <v>106344.429959651</v>
      </c>
      <c r="AI26" s="2" t="n">
        <f aca="false">AH26*0.07</f>
        <v>7444.11009717559</v>
      </c>
      <c r="AJ26" s="25" t="n">
        <f aca="false">AI26+AH26</f>
        <v>113788.540056827</v>
      </c>
    </row>
    <row r="27" customFormat="false" ht="15" hidden="false" customHeight="false" outlineLevel="0" collapsed="false">
      <c r="A27" s="1" t="s">
        <v>42</v>
      </c>
      <c r="B27" s="2" t="n">
        <v>90681</v>
      </c>
      <c r="C27" s="2" t="n">
        <v>0</v>
      </c>
      <c r="D27" s="26" t="n">
        <f aca="false">+C27+B27</f>
        <v>90681</v>
      </c>
      <c r="E27" s="23" t="n">
        <f aca="false">D26*(1+$B$6)</f>
        <v>92335.075</v>
      </c>
      <c r="F27" s="2" t="n">
        <f aca="false">C27</f>
        <v>0</v>
      </c>
      <c r="G27" s="2" t="n">
        <f aca="false">+E27+F27</f>
        <v>92335.075</v>
      </c>
      <c r="H27" s="2" t="n">
        <f aca="false">G27*0.07</f>
        <v>6463.45525</v>
      </c>
      <c r="I27" s="25" t="n">
        <f aca="false">H27+G27</f>
        <v>98798.53025</v>
      </c>
      <c r="J27" s="1" t="s">
        <v>43</v>
      </c>
      <c r="K27" s="1" t="n">
        <v>17</v>
      </c>
      <c r="L27" s="23" t="n">
        <f aca="false">IF(G26*(1+$B$1)&lt;N26, N26, G26*(1+$B$1))</f>
        <v>94972.833</v>
      </c>
      <c r="M27" s="2" t="n">
        <v>970</v>
      </c>
      <c r="N27" s="2" t="n">
        <f aca="false">IF(N26&gt;M27+L27, N26, M27+L27)</f>
        <v>95942.833</v>
      </c>
      <c r="O27" s="2" t="n">
        <f aca="false">N27*0.07</f>
        <v>6715.99831</v>
      </c>
      <c r="P27" s="25" t="n">
        <f aca="false">O27+N27</f>
        <v>102658.83131</v>
      </c>
      <c r="Q27" s="23" t="n">
        <f aca="false">IF(N26*(1+$B$2)&lt;S26, S26, N26*(1+$B$2))</f>
        <v>97822.01799</v>
      </c>
      <c r="R27" s="2" t="n">
        <f aca="false">M27*(1+$B$7)</f>
        <v>970</v>
      </c>
      <c r="S27" s="2" t="n">
        <f aca="false">IF(S26&gt;R27+Q27,S26,R27+Q27)</f>
        <v>98792.01799</v>
      </c>
      <c r="T27" s="2" t="n">
        <f aca="false">S27*0.07</f>
        <v>6915.4412593</v>
      </c>
      <c r="U27" s="25" t="n">
        <f aca="false">T27+S27</f>
        <v>105707.4592493</v>
      </c>
      <c r="V27" s="23" t="n">
        <f aca="false">IF(S26*(1+$B$3)&lt;X26, X26, S26*(1+$B$3))</f>
        <v>100756.6785297</v>
      </c>
      <c r="W27" s="2" t="n">
        <f aca="false">R27*(1+$B$7)</f>
        <v>970</v>
      </c>
      <c r="X27" s="2" t="n">
        <f aca="false">IF(X26&gt;W27+V27,X26,W27+V27)</f>
        <v>101726.6785297</v>
      </c>
      <c r="Y27" s="2" t="n">
        <f aca="false">X27*0.07</f>
        <v>7120.867497079</v>
      </c>
      <c r="Z27" s="25" t="n">
        <f aca="false">Y27+X27</f>
        <v>108847.546026779</v>
      </c>
      <c r="AA27" s="23" t="n">
        <f aca="false">IF(X26*(1+$B$4)&lt;AC26, AC26, X26*(1+$B$4))</f>
        <v>104283.16227824</v>
      </c>
      <c r="AB27" s="2" t="n">
        <f aca="false">W27*(1+$B$7)</f>
        <v>970</v>
      </c>
      <c r="AC27" s="2" t="n">
        <f aca="false">IF(AC26&gt;AB27+AA27,AC26,AB27+AA27)</f>
        <v>105253.16227824</v>
      </c>
      <c r="AD27" s="2" t="n">
        <f aca="false">AC27*0.07</f>
        <v>7367.72135947677</v>
      </c>
      <c r="AE27" s="25" t="n">
        <f aca="false">AD27+AC27</f>
        <v>112620.883637716</v>
      </c>
      <c r="AF27" s="23" t="n">
        <f aca="false">IF(AC26*(1+$B$5)&lt;AH26, AH26, AC26*(1+$B$5))</f>
        <v>107473.397678914</v>
      </c>
      <c r="AG27" s="2" t="n">
        <f aca="false">AB27*(1+$B$7)</f>
        <v>970</v>
      </c>
      <c r="AH27" s="2" t="n">
        <f aca="false">IF(AH26&gt;AG27+AF27,AH26,AG27+AF27)</f>
        <v>108443.397678914</v>
      </c>
      <c r="AI27" s="2" t="n">
        <f aca="false">AH27*0.07</f>
        <v>7591.03783752398</v>
      </c>
      <c r="AJ27" s="25" t="n">
        <f aca="false">AI27+AH27</f>
        <v>116034.435516438</v>
      </c>
    </row>
    <row r="28" customFormat="false" ht="15" hidden="false" customHeight="false" outlineLevel="0" collapsed="false">
      <c r="A28" s="1" t="s">
        <v>44</v>
      </c>
      <c r="B28" s="2" t="n">
        <v>91443</v>
      </c>
      <c r="C28" s="2" t="n">
        <v>0</v>
      </c>
      <c r="D28" s="26" t="n">
        <f aca="false">+C28+B28</f>
        <v>91443</v>
      </c>
      <c r="E28" s="23" t="n">
        <f aca="false">D27*(1+$B$6)</f>
        <v>92948.025</v>
      </c>
      <c r="F28" s="2" t="n">
        <f aca="false">C28</f>
        <v>0</v>
      </c>
      <c r="G28" s="2" t="n">
        <f aca="false">+E28+F28</f>
        <v>92948.025</v>
      </c>
      <c r="H28" s="2" t="n">
        <f aca="false">G28*0.07</f>
        <v>6506.36175</v>
      </c>
      <c r="I28" s="25" t="n">
        <f aca="false">H28+G28</f>
        <v>99454.38675</v>
      </c>
      <c r="J28" s="1" t="s">
        <v>45</v>
      </c>
      <c r="K28" s="1" t="n">
        <v>18</v>
      </c>
      <c r="L28" s="23" t="n">
        <f aca="false">IF(G27*(1+$B$1)&lt;N27, N27, G27*(1+$B$1))</f>
        <v>95942.833</v>
      </c>
      <c r="M28" s="2" t="n">
        <f aca="false">F28*(1+$B$7)</f>
        <v>0</v>
      </c>
      <c r="N28" s="2" t="n">
        <f aca="false">IF(N27&gt;M28+L28, N27, M28+L28)</f>
        <v>95942.833</v>
      </c>
      <c r="O28" s="2" t="n">
        <f aca="false">N28*0.07</f>
        <v>6715.99831</v>
      </c>
      <c r="P28" s="25" t="n">
        <f aca="false">O28+N28</f>
        <v>102658.83131</v>
      </c>
      <c r="Q28" s="23" t="n">
        <f aca="false">IF(N27*(1+$B$2)&lt;S27, S27, N27*(1+$B$2))</f>
        <v>98821.11799</v>
      </c>
      <c r="R28" s="2" t="n">
        <f aca="false">M28*(1+$B$7)</f>
        <v>0</v>
      </c>
      <c r="S28" s="2" t="n">
        <f aca="false">IF(S27&gt;R28+Q28,S27,R28+Q28)</f>
        <v>98821.11799</v>
      </c>
      <c r="T28" s="2" t="n">
        <f aca="false">S28*0.07</f>
        <v>6917.4782593</v>
      </c>
      <c r="U28" s="25" t="n">
        <f aca="false">T28+S28</f>
        <v>105738.5962493</v>
      </c>
      <c r="V28" s="23" t="n">
        <f aca="false">IF(S27*(1+$B$3)&lt;X27, X27, S27*(1+$B$3))</f>
        <v>101755.7785297</v>
      </c>
      <c r="W28" s="2" t="n">
        <f aca="false">R28*(1+$B$7)</f>
        <v>0</v>
      </c>
      <c r="X28" s="2" t="n">
        <f aca="false">IF(X27&gt;W28+V28,X27,W28+V28)</f>
        <v>101755.7785297</v>
      </c>
      <c r="Y28" s="2" t="n">
        <f aca="false">X28*0.07</f>
        <v>7122.904497079</v>
      </c>
      <c r="Z28" s="25" t="n">
        <f aca="false">Y28+X28</f>
        <v>108878.683026779</v>
      </c>
      <c r="AA28" s="23" t="n">
        <f aca="false">IF(X27*(1+$B$4)&lt;AC27, AC27, X27*(1+$B$4))</f>
        <v>105287.11227824</v>
      </c>
      <c r="AB28" s="2" t="n">
        <f aca="false">W28*(1+$B$7)</f>
        <v>0</v>
      </c>
      <c r="AC28" s="2" t="n">
        <f aca="false">IF(AC27&gt;AB28+AA28,AC27,AB28+AA28)</f>
        <v>105287.11227824</v>
      </c>
      <c r="AD28" s="2" t="n">
        <f aca="false">AC28*0.07</f>
        <v>7370.09785947677</v>
      </c>
      <c r="AE28" s="25" t="n">
        <f aca="false">AD28+AC28</f>
        <v>112657.210137716</v>
      </c>
      <c r="AF28" s="23" t="n">
        <f aca="false">IF(AC27*(1+$B$5)&lt;AH27, AH27, AC27*(1+$B$5))</f>
        <v>108937.022957978</v>
      </c>
      <c r="AG28" s="2" t="n">
        <f aca="false">AB28*(1+$B$7)</f>
        <v>0</v>
      </c>
      <c r="AH28" s="2" t="n">
        <f aca="false">IF(AH27&gt;AG28+AF28,AH27,AG28+AF28)</f>
        <v>108937.022957978</v>
      </c>
      <c r="AI28" s="2" t="n">
        <f aca="false">AH28*0.07</f>
        <v>7625.59160705845</v>
      </c>
      <c r="AJ28" s="25" t="n">
        <f aca="false">AI28+AH28</f>
        <v>116562.614565036</v>
      </c>
    </row>
    <row r="29" customFormat="false" ht="15" hidden="false" customHeight="false" outlineLevel="0" collapsed="false">
      <c r="A29" s="1" t="s">
        <v>46</v>
      </c>
      <c r="B29" s="2" t="n">
        <v>92409</v>
      </c>
      <c r="C29" s="2" t="n">
        <v>0</v>
      </c>
      <c r="D29" s="26" t="n">
        <f aca="false">+C29+B29</f>
        <v>92409</v>
      </c>
      <c r="E29" s="23" t="n">
        <f aca="false">D28*(1+$B$6)</f>
        <v>93729.075</v>
      </c>
      <c r="F29" s="2" t="n">
        <f aca="false">C29</f>
        <v>0</v>
      </c>
      <c r="G29" s="2" t="n">
        <f aca="false">+E29+F29</f>
        <v>93729.075</v>
      </c>
      <c r="H29" s="2" t="n">
        <f aca="false">G29*0.07</f>
        <v>6561.03525</v>
      </c>
      <c r="I29" s="25" t="n">
        <f aca="false">H29+G29</f>
        <v>100290.11025</v>
      </c>
      <c r="J29" s="1" t="s">
        <v>47</v>
      </c>
      <c r="K29" s="1" t="n">
        <v>19</v>
      </c>
      <c r="L29" s="23" t="n">
        <f aca="false">IF(G28*(1+$B$1)&lt;N28, N28, G28*(1+$B$1))</f>
        <v>95942.833</v>
      </c>
      <c r="M29" s="2" t="n">
        <f aca="false">F29*(1+$B$7)</f>
        <v>0</v>
      </c>
      <c r="N29" s="2" t="n">
        <f aca="false">IF(N28&gt;M29+L29, N28, M29+L29)</f>
        <v>95942.833</v>
      </c>
      <c r="O29" s="2" t="n">
        <f aca="false">N29*0.07</f>
        <v>6715.99831</v>
      </c>
      <c r="P29" s="25" t="n">
        <f aca="false">O29+N29</f>
        <v>102658.83131</v>
      </c>
      <c r="Q29" s="23" t="n">
        <f aca="false">IF(N28*(1+$B$2)&lt;S28, S28, N28*(1+$B$2))</f>
        <v>98821.11799</v>
      </c>
      <c r="R29" s="2" t="n">
        <f aca="false">M29*(1+$B$7)</f>
        <v>0</v>
      </c>
      <c r="S29" s="2" t="n">
        <f aca="false">IF(S28&gt;R29+Q29,S28,R29+Q29)</f>
        <v>98821.11799</v>
      </c>
      <c r="T29" s="2" t="n">
        <f aca="false">S29*0.07</f>
        <v>6917.4782593</v>
      </c>
      <c r="U29" s="25" t="n">
        <f aca="false">T29+S29</f>
        <v>105738.5962493</v>
      </c>
      <c r="V29" s="23" t="n">
        <f aca="false">IF(S28*(1+$B$3)&lt;X28, X28, S28*(1+$B$3))</f>
        <v>101785.7515297</v>
      </c>
      <c r="W29" s="2" t="n">
        <f aca="false">R29*(1+$B$7)</f>
        <v>0</v>
      </c>
      <c r="X29" s="2" t="n">
        <f aca="false">IF(X28&gt;W29+V29,X28,W29+V29)</f>
        <v>101785.7515297</v>
      </c>
      <c r="Y29" s="2" t="n">
        <f aca="false">X29*0.07</f>
        <v>7125.002607079</v>
      </c>
      <c r="Z29" s="25" t="n">
        <f aca="false">Y29+X29</f>
        <v>108910.754136779</v>
      </c>
      <c r="AA29" s="23" t="n">
        <f aca="false">IF(X28*(1+$B$4)&lt;AC28, AC28, X28*(1+$B$4))</f>
        <v>105317.23077824</v>
      </c>
      <c r="AB29" s="2" t="n">
        <f aca="false">W29*(1+$B$7)</f>
        <v>0</v>
      </c>
      <c r="AC29" s="2" t="n">
        <f aca="false">IF(AC28&gt;AB29+AA29,AC28,AB29+AA29)</f>
        <v>105317.23077824</v>
      </c>
      <c r="AD29" s="2" t="n">
        <f aca="false">AC29*0.07</f>
        <v>7372.20615447677</v>
      </c>
      <c r="AE29" s="25" t="n">
        <f aca="false">AD29+AC29</f>
        <v>112689.436932716</v>
      </c>
      <c r="AF29" s="23" t="n">
        <f aca="false">IF(AC28*(1+$B$5)&lt;AH28, AH28, AC28*(1+$B$5))</f>
        <v>108972.161207978</v>
      </c>
      <c r="AG29" s="2" t="n">
        <f aca="false">AB29*(1+$B$7)</f>
        <v>0</v>
      </c>
      <c r="AH29" s="2" t="n">
        <f aca="false">IF(AH28&gt;AG29+AF29,AH28,AG29+AF29)</f>
        <v>108972.161207978</v>
      </c>
      <c r="AI29" s="2" t="n">
        <f aca="false">AH29*0.07</f>
        <v>7628.05128455845</v>
      </c>
      <c r="AJ29" s="25" t="n">
        <f aca="false">AI29+AH29</f>
        <v>116600.212492536</v>
      </c>
    </row>
    <row r="30" customFormat="false" ht="15" hidden="false" customHeight="false" outlineLevel="0" collapsed="false">
      <c r="A30" s="1" t="s">
        <v>43</v>
      </c>
      <c r="B30" s="2" t="n">
        <v>92409</v>
      </c>
      <c r="C30" s="2" t="n">
        <v>1262</v>
      </c>
      <c r="D30" s="26" t="n">
        <f aca="false">+C30+B30</f>
        <v>93671</v>
      </c>
      <c r="E30" s="23" t="n">
        <f aca="false">D29*(1+$B$6)</f>
        <v>94719.225</v>
      </c>
      <c r="F30" s="2" t="n">
        <f aca="false">C30</f>
        <v>1262</v>
      </c>
      <c r="G30" s="2" t="n">
        <f aca="false">+E30+F30</f>
        <v>95981.225</v>
      </c>
      <c r="H30" s="2" t="n">
        <f aca="false">G30*0.07</f>
        <v>6718.68575</v>
      </c>
      <c r="I30" s="25" t="n">
        <f aca="false">H30+G30</f>
        <v>102699.91075</v>
      </c>
      <c r="J30" s="1" t="s">
        <v>48</v>
      </c>
      <c r="K30" s="1" t="n">
        <v>20</v>
      </c>
      <c r="L30" s="23" t="n">
        <f aca="false">IF(G29*(1+$B$1)&lt;N29, N29, G29*(1+$B$1))</f>
        <v>96540.94725</v>
      </c>
      <c r="M30" s="2" t="n">
        <f aca="false">F30*(1+$B$7)</f>
        <v>1262</v>
      </c>
      <c r="N30" s="2" t="n">
        <f aca="false">IF(N29&gt;M30+L30, N29, M30+L30)</f>
        <v>97802.94725</v>
      </c>
      <c r="O30" s="2" t="n">
        <f aca="false">N30*0.07</f>
        <v>6846.2063075</v>
      </c>
      <c r="P30" s="25" t="n">
        <f aca="false">O30+N30</f>
        <v>104649.1535575</v>
      </c>
      <c r="Q30" s="23" t="n">
        <f aca="false">IF(N29*(1+$B$2)&lt;S29, S29, N29*(1+$B$2))</f>
        <v>98821.11799</v>
      </c>
      <c r="R30" s="2" t="n">
        <f aca="false">M30*(1+$B$7)</f>
        <v>1262</v>
      </c>
      <c r="S30" s="2" t="n">
        <f aca="false">IF(S29&gt;R30+Q30,S29,R30+Q30)</f>
        <v>100083.11799</v>
      </c>
      <c r="T30" s="2" t="n">
        <f aca="false">S30*0.07</f>
        <v>7005.8182593</v>
      </c>
      <c r="U30" s="25" t="n">
        <f aca="false">T30+S30</f>
        <v>107088.9362493</v>
      </c>
      <c r="V30" s="23" t="n">
        <f aca="false">IF(S29*(1+$B$3)&lt;X29, X29, S29*(1+$B$3))</f>
        <v>101785.7515297</v>
      </c>
      <c r="W30" s="2" t="n">
        <f aca="false">R30*(1+$B$7)</f>
        <v>1262</v>
      </c>
      <c r="X30" s="2" t="n">
        <f aca="false">IF(X29&gt;W30+V30,X29,W30+V30)</f>
        <v>103047.7515297</v>
      </c>
      <c r="Y30" s="2" t="n">
        <f aca="false">X30*0.07</f>
        <v>7213.342607079</v>
      </c>
      <c r="Z30" s="25" t="n">
        <f aca="false">Y30+X30</f>
        <v>110261.094136779</v>
      </c>
      <c r="AA30" s="23" t="n">
        <f aca="false">IF(X29*(1+$B$4)&lt;AC29, AC29, X29*(1+$B$4))</f>
        <v>105348.25283324</v>
      </c>
      <c r="AB30" s="2" t="n">
        <f aca="false">W30*(1+$B$7)</f>
        <v>1262</v>
      </c>
      <c r="AC30" s="2" t="n">
        <f aca="false">IF(AC29&gt;AB30+AA30,AC29,AB30+AA30)</f>
        <v>106610.25283324</v>
      </c>
      <c r="AD30" s="2" t="n">
        <f aca="false">AC30*0.07</f>
        <v>7462.71769832677</v>
      </c>
      <c r="AE30" s="25" t="n">
        <f aca="false">AD30+AC30</f>
        <v>114072.970531566</v>
      </c>
      <c r="AF30" s="23" t="n">
        <f aca="false">IF(AC29*(1+$B$5)&lt;AH29, AH29, AC29*(1+$B$5))</f>
        <v>109003.333855478</v>
      </c>
      <c r="AG30" s="2" t="n">
        <f aca="false">AB30*(1+$B$7)</f>
        <v>1262</v>
      </c>
      <c r="AH30" s="2" t="n">
        <f aca="false">IF(AH29&gt;AG30+AF30,AH29,AG30+AF30)</f>
        <v>110265.333855478</v>
      </c>
      <c r="AI30" s="2" t="n">
        <f aca="false">AH30*0.07</f>
        <v>7718.57336988345</v>
      </c>
      <c r="AJ30" s="25" t="n">
        <f aca="false">AI30+AH30</f>
        <v>117983.907225361</v>
      </c>
    </row>
    <row r="31" customFormat="false" ht="15" hidden="false" customHeight="false" outlineLevel="0" collapsed="false">
      <c r="A31" s="1" t="s">
        <v>45</v>
      </c>
      <c r="B31" s="2" t="n">
        <v>93696</v>
      </c>
      <c r="C31" s="2" t="n">
        <v>0</v>
      </c>
      <c r="D31" s="26" t="n">
        <f aca="false">+C31+B31</f>
        <v>93696</v>
      </c>
      <c r="E31" s="23" t="n">
        <f aca="false">D30*(1+$B$6)</f>
        <v>96012.775</v>
      </c>
      <c r="F31" s="2" t="n">
        <f aca="false">C31</f>
        <v>0</v>
      </c>
      <c r="G31" s="2" t="n">
        <f aca="false">+E31+F31</f>
        <v>96012.775</v>
      </c>
      <c r="H31" s="2" t="n">
        <f aca="false">G31*0.07</f>
        <v>6720.89425</v>
      </c>
      <c r="I31" s="25" t="n">
        <f aca="false">H31+G31</f>
        <v>102733.66925</v>
      </c>
      <c r="J31" s="1" t="s">
        <v>49</v>
      </c>
      <c r="K31" s="1" t="n">
        <v>21</v>
      </c>
      <c r="L31" s="23" t="n">
        <f aca="false">IF(G30*(1+$B$1)&lt;N30, N30, G30*(1+$B$1))</f>
        <v>98860.66175</v>
      </c>
      <c r="M31" s="2" t="n">
        <f aca="false">F31*(1+$B$7)</f>
        <v>0</v>
      </c>
      <c r="N31" s="2" t="n">
        <f aca="false">IF(N30&gt;M31+L31, N30, M31+L31)</f>
        <v>98860.66175</v>
      </c>
      <c r="O31" s="2" t="n">
        <f aca="false">N31*0.07</f>
        <v>6920.2463225</v>
      </c>
      <c r="P31" s="25" t="n">
        <f aca="false">O31+N31</f>
        <v>105780.9080725</v>
      </c>
      <c r="Q31" s="23" t="n">
        <f aca="false">IF(N30*(1+$B$2)&lt;S30, S30, N30*(1+$B$2))</f>
        <v>100737.0356675</v>
      </c>
      <c r="R31" s="2" t="n">
        <f aca="false">M31*(1+$B$7)</f>
        <v>0</v>
      </c>
      <c r="S31" s="2" t="n">
        <f aca="false">IF(S30&gt;R31+Q31,S30,R31+Q31)</f>
        <v>100737.0356675</v>
      </c>
      <c r="T31" s="2" t="n">
        <f aca="false">S31*0.07</f>
        <v>7051.592496725</v>
      </c>
      <c r="U31" s="25" t="n">
        <f aca="false">T31+S31</f>
        <v>107788.628164225</v>
      </c>
      <c r="V31" s="23" t="n">
        <f aca="false">IF(S30*(1+$B$3)&lt;X30, X30, S30*(1+$B$3))</f>
        <v>103085.6115297</v>
      </c>
      <c r="W31" s="2" t="n">
        <f aca="false">R31*(1+$B$7)</f>
        <v>0</v>
      </c>
      <c r="X31" s="2" t="n">
        <f aca="false">IF(X30&gt;W31+V31,X30,W31+V31)</f>
        <v>103085.6115297</v>
      </c>
      <c r="Y31" s="2" t="n">
        <f aca="false">X31*0.07</f>
        <v>7215.992807079</v>
      </c>
      <c r="Z31" s="25" t="n">
        <f aca="false">Y31+X31</f>
        <v>110301.604336779</v>
      </c>
      <c r="AA31" s="23" t="n">
        <f aca="false">IF(X30*(1+$B$4)&lt;AC30, AC30, X30*(1+$B$4))</f>
        <v>106654.42283324</v>
      </c>
      <c r="AB31" s="2" t="n">
        <f aca="false">W31*(1+$B$7)</f>
        <v>0</v>
      </c>
      <c r="AC31" s="2" t="n">
        <f aca="false">IF(AC30&gt;AB31+AA31,AC30,AB31+AA31)</f>
        <v>106654.42283324</v>
      </c>
      <c r="AD31" s="2" t="n">
        <f aca="false">AC31*0.07</f>
        <v>7465.80959832677</v>
      </c>
      <c r="AE31" s="25" t="n">
        <f aca="false">AD31+AC31</f>
        <v>114120.232431566</v>
      </c>
      <c r="AF31" s="23" t="n">
        <f aca="false">IF(AC30*(1+$B$5)&lt;AH30, AH30, AC30*(1+$B$5))</f>
        <v>110341.611682403</v>
      </c>
      <c r="AG31" s="2" t="n">
        <f aca="false">AB31*(1+$B$7)</f>
        <v>0</v>
      </c>
      <c r="AH31" s="2" t="n">
        <f aca="false">IF(AH30&gt;AG31+AF31,AH30,AG31+AF31)</f>
        <v>110341.611682403</v>
      </c>
      <c r="AI31" s="2" t="n">
        <f aca="false">AH31*0.07</f>
        <v>7723.9128177682</v>
      </c>
      <c r="AJ31" s="25" t="n">
        <f aca="false">AI31+AH31</f>
        <v>118065.524500171</v>
      </c>
    </row>
    <row r="32" customFormat="false" ht="15" hidden="false" customHeight="false" outlineLevel="0" collapsed="false">
      <c r="A32" s="1" t="s">
        <v>47</v>
      </c>
      <c r="B32" s="2" t="n">
        <v>93696</v>
      </c>
      <c r="C32" s="2" t="n">
        <v>0</v>
      </c>
      <c r="D32" s="26" t="n">
        <f aca="false">+C32+B32</f>
        <v>93696</v>
      </c>
      <c r="E32" s="23" t="n">
        <f aca="false">D31*(1+$B$6)</f>
        <v>96038.4</v>
      </c>
      <c r="F32" s="2" t="n">
        <f aca="false">C32</f>
        <v>0</v>
      </c>
      <c r="G32" s="2" t="n">
        <f aca="false">+E32+F32</f>
        <v>96038.4</v>
      </c>
      <c r="H32" s="2" t="n">
        <f aca="false">G32*0.07</f>
        <v>6722.688</v>
      </c>
      <c r="I32" s="25" t="n">
        <f aca="false">H32+G32</f>
        <v>102761.088</v>
      </c>
      <c r="J32" s="1" t="s">
        <v>50</v>
      </c>
      <c r="K32" s="1" t="n">
        <v>22</v>
      </c>
      <c r="L32" s="23" t="n">
        <f aca="false">IF(G31*(1+$B$1)&lt;N31, N31, G31*(1+$B$1))</f>
        <v>98893.15825</v>
      </c>
      <c r="M32" s="2" t="n">
        <f aca="false">F32*(1+$B$7)</f>
        <v>0</v>
      </c>
      <c r="N32" s="2" t="n">
        <f aca="false">IF(N31&gt;M32+L32, N31, M32+L32)</f>
        <v>98893.15825</v>
      </c>
      <c r="O32" s="2" t="n">
        <f aca="false">N32*0.07</f>
        <v>6922.5210775</v>
      </c>
      <c r="P32" s="25" t="n">
        <f aca="false">O32+N32</f>
        <v>105815.6793275</v>
      </c>
      <c r="Q32" s="23" t="n">
        <f aca="false">IF(N31*(1+$B$2)&lt;S31, S31, N31*(1+$B$2))</f>
        <v>101826.4816025</v>
      </c>
      <c r="R32" s="2" t="n">
        <f aca="false">M32*(1+$B$7)</f>
        <v>0</v>
      </c>
      <c r="S32" s="2" t="n">
        <f aca="false">IF(S31&gt;R32+Q32,S31,R32+Q32)</f>
        <v>101826.4816025</v>
      </c>
      <c r="T32" s="2" t="n">
        <f aca="false">S32*0.07</f>
        <v>7127.853712175</v>
      </c>
      <c r="U32" s="25" t="n">
        <f aca="false">T32+S32</f>
        <v>108954.335314675</v>
      </c>
      <c r="V32" s="23" t="n">
        <f aca="false">IF(S31*(1+$B$3)&lt;X31, X31, S31*(1+$B$3))</f>
        <v>103759.146737525</v>
      </c>
      <c r="W32" s="2" t="n">
        <f aca="false">R32*(1+$B$7)</f>
        <v>0</v>
      </c>
      <c r="X32" s="2" t="n">
        <f aca="false">IF(X31&gt;W32+V32,X31,W32+V32)</f>
        <v>103759.146737525</v>
      </c>
      <c r="Y32" s="2" t="n">
        <f aca="false">X32*0.07</f>
        <v>7263.14027162675</v>
      </c>
      <c r="Z32" s="25" t="n">
        <f aca="false">Y32+X32</f>
        <v>111022.287009152</v>
      </c>
      <c r="AA32" s="23" t="n">
        <f aca="false">IF(X31*(1+$B$4)&lt;AC31, AC31, X31*(1+$B$4))</f>
        <v>106693.60793324</v>
      </c>
      <c r="AB32" s="2" t="n">
        <f aca="false">W32*(1+$B$7)</f>
        <v>0</v>
      </c>
      <c r="AC32" s="2" t="n">
        <f aca="false">IF(AC31&gt;AB32+AA32,AC31,AB32+AA32)</f>
        <v>106693.60793324</v>
      </c>
      <c r="AD32" s="2" t="n">
        <f aca="false">AC32*0.07</f>
        <v>7468.55255532677</v>
      </c>
      <c r="AE32" s="25" t="n">
        <f aca="false">AD32+AC32</f>
        <v>114162.160488566</v>
      </c>
      <c r="AF32" s="23" t="n">
        <f aca="false">IF(AC31*(1+$B$5)&lt;AH31, AH31, AC31*(1+$B$5))</f>
        <v>110387.327632403</v>
      </c>
      <c r="AG32" s="2" t="n">
        <f aca="false">AB32*(1+$B$7)</f>
        <v>0</v>
      </c>
      <c r="AH32" s="2" t="n">
        <f aca="false">IF(AH31&gt;AG32+AF32,AH31,AG32+AF32)</f>
        <v>110387.327632403</v>
      </c>
      <c r="AI32" s="2" t="n">
        <f aca="false">AH32*0.07</f>
        <v>7727.1129342682</v>
      </c>
      <c r="AJ32" s="25" t="n">
        <f aca="false">AI32+AH32</f>
        <v>118114.440566671</v>
      </c>
    </row>
    <row r="33" customFormat="false" ht="15" hidden="false" customHeight="false" outlineLevel="0" collapsed="false">
      <c r="A33" s="1" t="s">
        <v>51</v>
      </c>
      <c r="B33" s="2" t="n">
        <v>93696</v>
      </c>
      <c r="C33" s="2" t="n">
        <v>0</v>
      </c>
      <c r="D33" s="26" t="n">
        <f aca="false">+C33+B33</f>
        <v>93696</v>
      </c>
      <c r="E33" s="23" t="n">
        <f aca="false">D32*(1+$B$6)</f>
        <v>96038.4</v>
      </c>
      <c r="F33" s="2" t="n">
        <f aca="false">C33</f>
        <v>0</v>
      </c>
      <c r="G33" s="2" t="n">
        <f aca="false">+E33+F33</f>
        <v>96038.4</v>
      </c>
      <c r="H33" s="2" t="n">
        <f aca="false">G33*0.07</f>
        <v>6722.688</v>
      </c>
      <c r="I33" s="25" t="n">
        <f aca="false">H33+G33</f>
        <v>102761.088</v>
      </c>
      <c r="J33" s="1" t="s">
        <v>52</v>
      </c>
      <c r="K33" s="1" t="n">
        <v>23</v>
      </c>
      <c r="L33" s="23" t="n">
        <f aca="false">IF(G32*(1+$B$1)&lt;N32, N32, G32*(1+$B$1))</f>
        <v>98919.552</v>
      </c>
      <c r="M33" s="2" t="n">
        <v>550</v>
      </c>
      <c r="N33" s="2" t="n">
        <f aca="false">IF(N32&gt;M33+L33, N32, M33+L33)</f>
        <v>99469.552</v>
      </c>
      <c r="O33" s="2" t="n">
        <f aca="false">N33*0.07</f>
        <v>6962.86864</v>
      </c>
      <c r="P33" s="25" t="n">
        <f aca="false">O33+N33</f>
        <v>106432.42064</v>
      </c>
      <c r="Q33" s="23" t="n">
        <f aca="false">IF(N32*(1+$B$2)&lt;S32, S32, N32*(1+$B$2))</f>
        <v>101859.9529975</v>
      </c>
      <c r="R33" s="2" t="n">
        <f aca="false">M33*(1+$B$7)</f>
        <v>550</v>
      </c>
      <c r="S33" s="2" t="n">
        <f aca="false">IF(S32&gt;R33+Q33,S32,R33+Q33)</f>
        <v>102409.9529975</v>
      </c>
      <c r="T33" s="2" t="n">
        <f aca="false">S33*0.07</f>
        <v>7168.696709825</v>
      </c>
      <c r="U33" s="25" t="n">
        <f aca="false">T33+S33</f>
        <v>109578.649707325</v>
      </c>
      <c r="V33" s="23" t="n">
        <f aca="false">IF(S32*(1+$B$3)&lt;X32, X32, S32*(1+$B$3))</f>
        <v>104881.276050575</v>
      </c>
      <c r="W33" s="2" t="n">
        <f aca="false">R33*(1+$B$7)</f>
        <v>550</v>
      </c>
      <c r="X33" s="2" t="n">
        <f aca="false">IF(X32&gt;W33+V33,X32,W33+V33)</f>
        <v>105431.276050575</v>
      </c>
      <c r="Y33" s="2" t="n">
        <f aca="false">X33*0.07</f>
        <v>7380.18932354025</v>
      </c>
      <c r="Z33" s="25" t="n">
        <f aca="false">Y33+X33</f>
        <v>112811.465374115</v>
      </c>
      <c r="AA33" s="23" t="n">
        <f aca="false">IF(X32*(1+$B$4)&lt;AC32, AC32, X32*(1+$B$4))</f>
        <v>107390.716873338</v>
      </c>
      <c r="AB33" s="2" t="n">
        <f aca="false">W33*(1+$B$7)</f>
        <v>550</v>
      </c>
      <c r="AC33" s="2" t="n">
        <f aca="false">IF(AC32&gt;AB33+AA33,AC32,AB33+AA33)</f>
        <v>107940.716873338</v>
      </c>
      <c r="AD33" s="2" t="n">
        <f aca="false">AC33*0.07</f>
        <v>7555.85018113369</v>
      </c>
      <c r="AE33" s="25" t="n">
        <f aca="false">AD33+AC33</f>
        <v>115496.567054472</v>
      </c>
      <c r="AF33" s="23" t="n">
        <f aca="false">IF(AC32*(1+$B$5)&lt;AH32, AH32, AC32*(1+$B$5))</f>
        <v>110427.884210903</v>
      </c>
      <c r="AG33" s="2" t="n">
        <f aca="false">AB33*(1+$B$7)</f>
        <v>550</v>
      </c>
      <c r="AH33" s="2" t="n">
        <f aca="false">IF(AH32&gt;AG33+AF33,AH32,AG33+AF33)</f>
        <v>110977.884210903</v>
      </c>
      <c r="AI33" s="2" t="n">
        <f aca="false">AH33*0.07</f>
        <v>7768.4518947632</v>
      </c>
      <c r="AJ33" s="25" t="n">
        <f aca="false">AI33+AH33</f>
        <v>118746.336105666</v>
      </c>
    </row>
    <row r="34" customFormat="false" ht="15" hidden="false" customHeight="false" outlineLevel="0" collapsed="false">
      <c r="A34" s="1" t="s">
        <v>53</v>
      </c>
      <c r="B34" s="2" t="n">
        <v>93722</v>
      </c>
      <c r="C34" s="2" t="n">
        <v>0</v>
      </c>
      <c r="D34" s="26" t="n">
        <f aca="false">+C34+B34</f>
        <v>93722</v>
      </c>
      <c r="E34" s="23" t="n">
        <f aca="false">D33*(1+$B$6)</f>
        <v>96038.4</v>
      </c>
      <c r="F34" s="2" t="n">
        <f aca="false">C34</f>
        <v>0</v>
      </c>
      <c r="G34" s="2" t="n">
        <f aca="false">+E34+F34</f>
        <v>96038.4</v>
      </c>
      <c r="H34" s="2" t="n">
        <f aca="false">G34*0.07</f>
        <v>6722.688</v>
      </c>
      <c r="I34" s="25" t="n">
        <f aca="false">H34+G34</f>
        <v>102761.088</v>
      </c>
      <c r="J34" s="1" t="s">
        <v>54</v>
      </c>
      <c r="K34" s="1" t="n">
        <v>24</v>
      </c>
      <c r="L34" s="23" t="n">
        <f aca="false">IF(G33*(1+$B$1)&lt;N33, N33, G33*(1+$B$1))</f>
        <v>99469.552</v>
      </c>
      <c r="M34" s="2" t="n">
        <f aca="false">F34*(1+$B$7)</f>
        <v>0</v>
      </c>
      <c r="N34" s="2" t="n">
        <f aca="false">IF(N33&gt;M34+L34, N33, M34+L34)</f>
        <v>99469.552</v>
      </c>
      <c r="O34" s="2" t="n">
        <f aca="false">N34*0.07</f>
        <v>6962.86864</v>
      </c>
      <c r="P34" s="25" t="n">
        <f aca="false">O34+N34</f>
        <v>106432.42064</v>
      </c>
      <c r="Q34" s="23" t="n">
        <f aca="false">IF(N33*(1+$B$2)&lt;S33, S33, N33*(1+$B$2))</f>
        <v>102453.63856</v>
      </c>
      <c r="R34" s="2" t="n">
        <f aca="false">M34*(1+$B$7)</f>
        <v>0</v>
      </c>
      <c r="S34" s="2" t="n">
        <f aca="false">IF(S33&gt;R34+Q34,S33,R34+Q34)</f>
        <v>102453.63856</v>
      </c>
      <c r="T34" s="2" t="n">
        <f aca="false">S34*0.07</f>
        <v>7171.7546992</v>
      </c>
      <c r="U34" s="25" t="n">
        <f aca="false">T34+S34</f>
        <v>109625.3932592</v>
      </c>
      <c r="V34" s="23" t="n">
        <f aca="false">IF(S33*(1+$B$3)&lt;X33, X33, S33*(1+$B$3))</f>
        <v>105482.251587425</v>
      </c>
      <c r="W34" s="2" t="n">
        <f aca="false">R34*(1+$B$7)</f>
        <v>0</v>
      </c>
      <c r="X34" s="2" t="n">
        <f aca="false">IF(X33&gt;W34+V34,X33,W34+V34)</f>
        <v>105482.251587425</v>
      </c>
      <c r="Y34" s="2" t="n">
        <f aca="false">X34*0.07</f>
        <v>7383.75761111975</v>
      </c>
      <c r="Z34" s="25" t="n">
        <f aca="false">Y34+X34</f>
        <v>112866.009198545</v>
      </c>
      <c r="AA34" s="23" t="n">
        <f aca="false">IF(X33*(1+$B$4)&lt;AC33, AC33, X33*(1+$B$4))</f>
        <v>109121.370712345</v>
      </c>
      <c r="AB34" s="2" t="n">
        <f aca="false">W34*(1+$B$7)</f>
        <v>0</v>
      </c>
      <c r="AC34" s="2" t="n">
        <f aca="false">IF(AC33&gt;AB34+AA34,AC33,AB34+AA34)</f>
        <v>109121.370712345</v>
      </c>
      <c r="AD34" s="2" t="n">
        <f aca="false">AC34*0.07</f>
        <v>7638.49594986416</v>
      </c>
      <c r="AE34" s="25" t="n">
        <f aca="false">AD34+AC34</f>
        <v>116759.866662209</v>
      </c>
      <c r="AF34" s="23" t="n">
        <f aca="false">IF(AC33*(1+$B$5)&lt;AH33, AH33, AC33*(1+$B$5))</f>
        <v>111718.641963905</v>
      </c>
      <c r="AG34" s="2" t="n">
        <f aca="false">AB34*(1+$B$7)</f>
        <v>0</v>
      </c>
      <c r="AH34" s="2" t="n">
        <f aca="false">IF(AH33&gt;AG34+AF34,AH33,AG34+AF34)</f>
        <v>111718.641963905</v>
      </c>
      <c r="AI34" s="2" t="n">
        <f aca="false">AH34*0.07</f>
        <v>7820.30493747336</v>
      </c>
      <c r="AJ34" s="25" t="n">
        <f aca="false">AI34+AH34</f>
        <v>119538.946901379</v>
      </c>
    </row>
    <row r="35" customFormat="false" ht="15" hidden="false" customHeight="false" outlineLevel="0" collapsed="false">
      <c r="A35" s="1" t="s">
        <v>48</v>
      </c>
      <c r="B35" s="2" t="n">
        <v>93722</v>
      </c>
      <c r="C35" s="2" t="n">
        <v>1262</v>
      </c>
      <c r="D35" s="26" t="n">
        <f aca="false">+C35+B35</f>
        <v>94984</v>
      </c>
      <c r="E35" s="23" t="n">
        <f aca="false">D34*(1+$B$6)</f>
        <v>96065.05</v>
      </c>
      <c r="F35" s="2" t="n">
        <f aca="false">C35</f>
        <v>1262</v>
      </c>
      <c r="G35" s="2" t="n">
        <f aca="false">+E35+F35</f>
        <v>97327.05</v>
      </c>
      <c r="H35" s="2" t="n">
        <f aca="false">G35*0.07</f>
        <v>6812.8935</v>
      </c>
      <c r="I35" s="25" t="n">
        <f aca="false">H35+G35</f>
        <v>104139.9435</v>
      </c>
      <c r="J35" s="1" t="s">
        <v>55</v>
      </c>
      <c r="K35" s="1" t="n">
        <v>25</v>
      </c>
      <c r="L35" s="23" t="n">
        <f aca="false">IF(G34*(1+$B$1)&lt;N34, N34, G34*(1+$B$1))</f>
        <v>99469.552</v>
      </c>
      <c r="M35" s="2" t="n">
        <f aca="false">F35*(1+$B$7)</f>
        <v>1262</v>
      </c>
      <c r="N35" s="2" t="n">
        <f aca="false">IF(N34&gt;M35+L35, N34, M35+L35)</f>
        <v>100731.552</v>
      </c>
      <c r="O35" s="2" t="n">
        <f aca="false">N35*0.07</f>
        <v>7051.20864</v>
      </c>
      <c r="P35" s="25" t="n">
        <f aca="false">O35+N35</f>
        <v>107782.76064</v>
      </c>
      <c r="Q35" s="23" t="n">
        <f aca="false">IF(N34*(1+$B$2)&lt;S34, S34, N34*(1+$B$2))</f>
        <v>102453.63856</v>
      </c>
      <c r="R35" s="2" t="n">
        <f aca="false">M35*(1+$B$7)</f>
        <v>1262</v>
      </c>
      <c r="S35" s="2" t="n">
        <f aca="false">IF(S34&gt;R35+Q35,S34,R35+Q35)</f>
        <v>103715.63856</v>
      </c>
      <c r="T35" s="2" t="n">
        <f aca="false">S35*0.07</f>
        <v>7260.0946992</v>
      </c>
      <c r="U35" s="25" t="n">
        <f aca="false">T35+S35</f>
        <v>110975.7332592</v>
      </c>
      <c r="V35" s="23" t="n">
        <f aca="false">IF(S34*(1+$B$3)&lt;X34, X34, S34*(1+$B$3))</f>
        <v>105527.2477168</v>
      </c>
      <c r="W35" s="2" t="n">
        <f aca="false">R35*(1+$B$7)</f>
        <v>1262</v>
      </c>
      <c r="X35" s="2" t="n">
        <f aca="false">IF(X34&gt;W35+V35,X34,W35+V35)</f>
        <v>106789.2477168</v>
      </c>
      <c r="Y35" s="2" t="n">
        <f aca="false">X35*0.07</f>
        <v>7475.247340176</v>
      </c>
      <c r="Z35" s="25" t="n">
        <f aca="false">Y35+X35</f>
        <v>114264.495056976</v>
      </c>
      <c r="AA35" s="23" t="n">
        <f aca="false">IF(X34*(1+$B$4)&lt;AC34, AC34, X34*(1+$B$4))</f>
        <v>109174.130392985</v>
      </c>
      <c r="AB35" s="2" t="n">
        <f aca="false">W35*(1+$B$7)</f>
        <v>1262</v>
      </c>
      <c r="AC35" s="2" t="n">
        <f aca="false">IF(AC34&gt;AB35+AA35,AC34,AB35+AA35)</f>
        <v>110436.130392985</v>
      </c>
      <c r="AD35" s="2" t="n">
        <f aca="false">AC35*0.07</f>
        <v>7730.52912750894</v>
      </c>
      <c r="AE35" s="25" t="n">
        <f aca="false">AD35+AC35</f>
        <v>118166.659520494</v>
      </c>
      <c r="AF35" s="23" t="n">
        <f aca="false">IF(AC34*(1+$B$5)&lt;AH34, AH34, AC34*(1+$B$5))</f>
        <v>112940.618687277</v>
      </c>
      <c r="AG35" s="2" t="n">
        <f aca="false">AB35*(1+$B$7)</f>
        <v>1262</v>
      </c>
      <c r="AH35" s="2" t="n">
        <f aca="false">IF(AH34&gt;AG35+AF35,AH34,AG35+AF35)</f>
        <v>114202.618687277</v>
      </c>
      <c r="AI35" s="2" t="n">
        <f aca="false">AH35*0.07</f>
        <v>7994.1833081094</v>
      </c>
      <c r="AJ35" s="25" t="n">
        <f aca="false">AI35+AH35</f>
        <v>122196.801995387</v>
      </c>
    </row>
    <row r="36" customFormat="false" ht="15" hidden="false" customHeight="false" outlineLevel="0" collapsed="false">
      <c r="A36" s="1" t="s">
        <v>49</v>
      </c>
      <c r="B36" s="2" t="n">
        <v>95009</v>
      </c>
      <c r="C36" s="2" t="n">
        <v>0</v>
      </c>
      <c r="D36" s="26" t="n">
        <f aca="false">+C36+B36</f>
        <v>95009</v>
      </c>
      <c r="E36" s="23" t="n">
        <f aca="false">D35*(1+$B$6)</f>
        <v>97358.6</v>
      </c>
      <c r="F36" s="2" t="n">
        <f aca="false">C36</f>
        <v>0</v>
      </c>
      <c r="G36" s="2" t="n">
        <f aca="false">+E36+F36</f>
        <v>97358.6</v>
      </c>
      <c r="H36" s="2" t="n">
        <f aca="false">G36*0.07</f>
        <v>6815.102</v>
      </c>
      <c r="I36" s="25" t="n">
        <f aca="false">H36+G36</f>
        <v>104173.702</v>
      </c>
      <c r="J36" s="1" t="s">
        <v>56</v>
      </c>
      <c r="K36" s="1" t="n">
        <v>26</v>
      </c>
      <c r="L36" s="23" t="n">
        <f aca="false">IF(G35*(1+$B$1)&lt;N35, N35, G35*(1+$B$1))</f>
        <v>100731.552</v>
      </c>
      <c r="M36" s="2" t="n">
        <f aca="false">F36*(1+$B$7)</f>
        <v>0</v>
      </c>
      <c r="N36" s="2" t="n">
        <f aca="false">IF(N35&gt;M36+L36, N35, M36+L36)</f>
        <v>100731.552</v>
      </c>
      <c r="O36" s="2" t="n">
        <f aca="false">N36*0.07</f>
        <v>7051.20864</v>
      </c>
      <c r="P36" s="25" t="n">
        <f aca="false">O36+N36</f>
        <v>107782.76064</v>
      </c>
      <c r="Q36" s="23" t="n">
        <f aca="false">IF(N35*(1+$B$2)&lt;S35, S35, N35*(1+$B$2))</f>
        <v>103753.49856</v>
      </c>
      <c r="R36" s="2" t="n">
        <f aca="false">M36*(1+$B$7)</f>
        <v>0</v>
      </c>
      <c r="S36" s="2" t="n">
        <f aca="false">IF(S35&gt;R36+Q36,S35,R36+Q36)</f>
        <v>103753.49856</v>
      </c>
      <c r="T36" s="2" t="n">
        <f aca="false">S36*0.07</f>
        <v>7262.7448992</v>
      </c>
      <c r="U36" s="25" t="n">
        <f aca="false">T36+S36</f>
        <v>111016.2434592</v>
      </c>
      <c r="V36" s="23" t="n">
        <f aca="false">IF(S35*(1+$B$3)&lt;X35, X35, S35*(1+$B$3))</f>
        <v>106827.1077168</v>
      </c>
      <c r="W36" s="2" t="n">
        <f aca="false">R36*(1+$B$7)</f>
        <v>0</v>
      </c>
      <c r="X36" s="2" t="n">
        <f aca="false">IF(X35&gt;W36+V36,X35,W36+V36)</f>
        <v>106827.1077168</v>
      </c>
      <c r="Y36" s="2" t="n">
        <f aca="false">X36*0.07</f>
        <v>7477.897540176</v>
      </c>
      <c r="Z36" s="25" t="n">
        <f aca="false">Y36+X36</f>
        <v>114305.005256976</v>
      </c>
      <c r="AA36" s="23" t="n">
        <f aca="false">IF(X35*(1+$B$4)&lt;AC35, AC35, X35*(1+$B$4))</f>
        <v>110526.871386888</v>
      </c>
      <c r="AB36" s="2" t="n">
        <f aca="false">W36*(1+$B$7)</f>
        <v>0</v>
      </c>
      <c r="AC36" s="2" t="n">
        <f aca="false">IF(AC35&gt;AB36+AA36,AC35,AB36+AA36)</f>
        <v>110526.871386888</v>
      </c>
      <c r="AD36" s="2" t="n">
        <f aca="false">AC36*0.07</f>
        <v>7736.88099708216</v>
      </c>
      <c r="AE36" s="25" t="n">
        <f aca="false">AD36+AC36</f>
        <v>118263.75238397</v>
      </c>
      <c r="AF36" s="23" t="n">
        <f aca="false">IF(AC35*(1+$B$5)&lt;AH35, AH35, AC35*(1+$B$5))</f>
        <v>114301.394956739</v>
      </c>
      <c r="AG36" s="2" t="n">
        <f aca="false">AB36*(1+$B$7)</f>
        <v>0</v>
      </c>
      <c r="AH36" s="2" t="n">
        <f aca="false">IF(AH35&gt;AG36+AF36,AH35,AG36+AF36)</f>
        <v>114301.394956739</v>
      </c>
      <c r="AI36" s="2" t="n">
        <f aca="false">AH36*0.07</f>
        <v>8001.09764697175</v>
      </c>
      <c r="AJ36" s="25" t="n">
        <f aca="false">AI36+AH36</f>
        <v>122302.492603711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97384.225</v>
      </c>
      <c r="F37" s="28" t="n">
        <v>0</v>
      </c>
      <c r="G37" s="28" t="n">
        <f aca="false">+E37+F37</f>
        <v>97384.225</v>
      </c>
      <c r="H37" s="28" t="n">
        <f aca="false">G37*0.07</f>
        <v>6816.89575</v>
      </c>
      <c r="I37" s="29" t="n">
        <f aca="false">H37+G37</f>
        <v>104201.12075</v>
      </c>
      <c r="J37" s="1" t="s">
        <v>57</v>
      </c>
      <c r="K37" s="1" t="n">
        <v>27</v>
      </c>
      <c r="L37" s="23" t="n">
        <f aca="false">IF(G36*(1+$B$1)&lt;N36, N36, G36*(1+$B$1))</f>
        <v>100731.552</v>
      </c>
      <c r="M37" s="2" t="n">
        <f aca="false">F37*(1+$B$7)</f>
        <v>0</v>
      </c>
      <c r="N37" s="2" t="n">
        <f aca="false">IF(N36&gt;M37+L37, N36, M37+L37)</f>
        <v>100731.552</v>
      </c>
      <c r="O37" s="2" t="n">
        <f aca="false">N37*0.07</f>
        <v>7051.20864</v>
      </c>
      <c r="P37" s="25" t="n">
        <f aca="false">O37+N37</f>
        <v>107782.76064</v>
      </c>
      <c r="Q37" s="23" t="n">
        <f aca="false">IF(N36*(1+$B$2)&lt;S36, S36, N36*(1+$B$2))</f>
        <v>103753.49856</v>
      </c>
      <c r="R37" s="2" t="n">
        <f aca="false">M37*(1+$B$7)</f>
        <v>0</v>
      </c>
      <c r="S37" s="2" t="n">
        <f aca="false">IF(S36&gt;R37+Q37,S36,R37+Q37)</f>
        <v>103753.49856</v>
      </c>
      <c r="T37" s="2" t="n">
        <f aca="false">S37*0.07</f>
        <v>7262.7448992</v>
      </c>
      <c r="U37" s="25" t="n">
        <f aca="false">T37+S37</f>
        <v>111016.2434592</v>
      </c>
      <c r="V37" s="23" t="n">
        <f aca="false">IF(S36*(1+$B$3)&lt;X36, X36, S36*(1+$B$3))</f>
        <v>106866.1035168</v>
      </c>
      <c r="W37" s="2" t="n">
        <f aca="false">R37*(1+$B$7)</f>
        <v>0</v>
      </c>
      <c r="X37" s="2" t="n">
        <f aca="false">IF(X36&gt;W37+V37,X36,W37+V37)</f>
        <v>106866.1035168</v>
      </c>
      <c r="Y37" s="2" t="n">
        <f aca="false">X37*0.07</f>
        <v>7480.627246176</v>
      </c>
      <c r="Z37" s="25" t="n">
        <f aca="false">Y37+X37</f>
        <v>114346.730762976</v>
      </c>
      <c r="AA37" s="23" t="n">
        <f aca="false">IF(X36*(1+$B$4)&lt;AC36, AC36, X36*(1+$B$4))</f>
        <v>110566.056486888</v>
      </c>
      <c r="AB37" s="2" t="n">
        <f aca="false">W37*(1+$B$7)</f>
        <v>0</v>
      </c>
      <c r="AC37" s="2" t="n">
        <f aca="false">IF(AC36&gt;AB37+AA37,AC36,AB37+AA37)</f>
        <v>110566.056486888</v>
      </c>
      <c r="AD37" s="2" t="n">
        <f aca="false">AC37*0.07</f>
        <v>7739.62395408216</v>
      </c>
      <c r="AE37" s="25" t="n">
        <f aca="false">AD37+AC37</f>
        <v>118305.68044097</v>
      </c>
      <c r="AF37" s="23" t="n">
        <f aca="false">IF(AC36*(1+$B$5)&lt;AH36, AH36, AC36*(1+$B$5))</f>
        <v>114395.311885429</v>
      </c>
      <c r="AG37" s="2" t="n">
        <f aca="false">AB37*(1+$B$7)</f>
        <v>0</v>
      </c>
      <c r="AH37" s="2" t="n">
        <f aca="false">IF(AH36&gt;AG37+AF37,AH36,AG37+AF37)</f>
        <v>114395.311885429</v>
      </c>
      <c r="AI37" s="2" t="n">
        <f aca="false">AH37*0.07</f>
        <v>8007.67183198004</v>
      </c>
      <c r="AJ37" s="25" t="n">
        <f aca="false">AI37+AH37</f>
        <v>122402.983717409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100731.552</v>
      </c>
      <c r="M38" s="2" t="n">
        <v>0</v>
      </c>
      <c r="N38" s="2" t="n">
        <f aca="false">IF(N37&gt;M38+L38, N37, M38+L38)</f>
        <v>100731.552</v>
      </c>
      <c r="O38" s="2" t="n">
        <f aca="false">N38*0.07</f>
        <v>7051.20864</v>
      </c>
      <c r="P38" s="25" t="n">
        <f aca="false">O38+N38</f>
        <v>107782.76064</v>
      </c>
      <c r="Q38" s="23" t="n">
        <f aca="false">IF(N37*(1+$B$2)&lt;S37, S37, N37*(1+$B$2))</f>
        <v>103753.49856</v>
      </c>
      <c r="R38" s="2" t="n">
        <v>0</v>
      </c>
      <c r="S38" s="2" t="n">
        <f aca="false">IF(S37&gt;R38+Q38,S37,R38+Q38)</f>
        <v>103753.49856</v>
      </c>
      <c r="T38" s="2" t="n">
        <f aca="false">S38*0.07</f>
        <v>7262.7448992</v>
      </c>
      <c r="U38" s="25" t="n">
        <f aca="false">T38+S38</f>
        <v>111016.2434592</v>
      </c>
      <c r="V38" s="23" t="n">
        <f aca="false">IF(S37*(1+$B$3)&lt;X37, X37, S37*(1+$B$3))</f>
        <v>106866.1035168</v>
      </c>
      <c r="W38" s="2" t="n">
        <v>0</v>
      </c>
      <c r="X38" s="2" t="n">
        <f aca="false">IF(X37&gt;W38+V38,X37,W38+V38)</f>
        <v>106866.1035168</v>
      </c>
      <c r="Y38" s="2" t="n">
        <f aca="false">X38*0.07</f>
        <v>7480.627246176</v>
      </c>
      <c r="Z38" s="25" t="n">
        <f aca="false">Y38+X38</f>
        <v>114346.730762976</v>
      </c>
      <c r="AA38" s="23" t="n">
        <f aca="false">IF(X37*(1+$B$4)&lt;AC37, AC37, X37*(1+$B$4))</f>
        <v>110606.417139888</v>
      </c>
      <c r="AB38" s="30" t="n">
        <v>0</v>
      </c>
      <c r="AC38" s="2" t="n">
        <f aca="false">IF(AC37&gt;AB38+AA38,AC37,AB38+AA38)</f>
        <v>110606.417139888</v>
      </c>
      <c r="AD38" s="2" t="n">
        <f aca="false">AC38*0.07</f>
        <v>7742.44919979216</v>
      </c>
      <c r="AE38" s="31" t="n">
        <f aca="false">AD38+AC38</f>
        <v>118348.86633968</v>
      </c>
      <c r="AF38" s="23" t="n">
        <f aca="false">IF(AC37*(1+$B$5)&lt;AH37, AH37, AC37*(1+$B$5))</f>
        <v>114435.868463929</v>
      </c>
      <c r="AG38" s="30" t="n">
        <v>0</v>
      </c>
      <c r="AH38" s="2" t="n">
        <f aca="false">IF(AH37&gt;AG38+AF38,AH37,AG38+AF38)</f>
        <v>114435.868463929</v>
      </c>
      <c r="AI38" s="2" t="n">
        <f aca="false">AH38*0.07</f>
        <v>8010.51079247504</v>
      </c>
      <c r="AJ38" s="31" t="n">
        <f aca="false">AI38+AH38</f>
        <v>122446.379256404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100731.552</v>
      </c>
      <c r="M39" s="2" t="n">
        <f aca="false">M38</f>
        <v>0</v>
      </c>
      <c r="N39" s="2" t="n">
        <f aca="false">N38</f>
        <v>100731.552</v>
      </c>
      <c r="O39" s="2" t="n">
        <f aca="false">O38</f>
        <v>7051.20864</v>
      </c>
      <c r="P39" s="25" t="n">
        <f aca="false">P38</f>
        <v>107782.76064</v>
      </c>
      <c r="Q39" s="23" t="n">
        <f aca="false">IF(N38*(1+$B$2)&lt;S38, S38, N38*(1+$B$2))</f>
        <v>103753.49856</v>
      </c>
      <c r="R39" s="2" t="n">
        <v>0</v>
      </c>
      <c r="S39" s="2" t="n">
        <f aca="false">IF(S38&gt;R39+Q39,S38,R39+Q39)</f>
        <v>103753.49856</v>
      </c>
      <c r="T39" s="2" t="n">
        <f aca="false">S39*0.07</f>
        <v>7262.7448992</v>
      </c>
      <c r="U39" s="25" t="n">
        <f aca="false">T39+S39</f>
        <v>111016.2434592</v>
      </c>
      <c r="V39" s="23" t="n">
        <f aca="false">IF(S38*(1+$B$3)&lt;X38, X38, S38*(1+$B$3))</f>
        <v>106866.1035168</v>
      </c>
      <c r="W39" s="2" t="n">
        <v>0</v>
      </c>
      <c r="X39" s="2" t="n">
        <f aca="false">IF(X38&gt;W39+V39,X38,W39+V39)</f>
        <v>106866.1035168</v>
      </c>
      <c r="Y39" s="2" t="n">
        <f aca="false">X39*0.07</f>
        <v>7480.627246176</v>
      </c>
      <c r="Z39" s="25" t="n">
        <f aca="false">Y39+X39</f>
        <v>114346.730762976</v>
      </c>
      <c r="AA39" s="23" t="n">
        <f aca="false">IF(X38*(1+$B$4)&lt;AC38, AC38, X38*(1+$B$4))</f>
        <v>110606.417139888</v>
      </c>
      <c r="AB39" s="30" t="n">
        <v>0</v>
      </c>
      <c r="AC39" s="2" t="n">
        <f aca="false">IF(AC38&gt;AB39+AA39,AC38,AB39+AA39)</f>
        <v>110606.417139888</v>
      </c>
      <c r="AD39" s="2" t="n">
        <f aca="false">AC39*0.07</f>
        <v>7742.44919979216</v>
      </c>
      <c r="AE39" s="31" t="n">
        <f aca="false">AD39+AC39</f>
        <v>118348.86633968</v>
      </c>
      <c r="AF39" s="23" t="n">
        <f aca="false">IF(AC38*(1+$B$5)&lt;AH38, AH38, AC38*(1+$B$5))</f>
        <v>114477.641739784</v>
      </c>
      <c r="AG39" s="30" t="n">
        <v>0</v>
      </c>
      <c r="AH39" s="2" t="n">
        <f aca="false">IF(AH38&gt;AG39+AF39,AH38,AG39+AF39)</f>
        <v>114477.641739784</v>
      </c>
      <c r="AI39" s="2" t="n">
        <f aca="false">AH39*0.07</f>
        <v>8013.43492178489</v>
      </c>
      <c r="AJ39" s="31" t="n">
        <f aca="false">AI39+AH39</f>
        <v>122491.076661569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100731.552</v>
      </c>
      <c r="M40" s="2" t="n">
        <f aca="false">M39</f>
        <v>0</v>
      </c>
      <c r="N40" s="2" t="n">
        <f aca="false">N39</f>
        <v>100731.552</v>
      </c>
      <c r="O40" s="2" t="n">
        <f aca="false">O39</f>
        <v>7051.20864</v>
      </c>
      <c r="P40" s="25" t="n">
        <f aca="false">P39</f>
        <v>107782.76064</v>
      </c>
      <c r="Q40" s="23" t="n">
        <f aca="false">Q39</f>
        <v>103753.49856</v>
      </c>
      <c r="R40" s="2" t="n">
        <f aca="false">R39</f>
        <v>0</v>
      </c>
      <c r="S40" s="2" t="n">
        <f aca="false">S39</f>
        <v>103753.49856</v>
      </c>
      <c r="T40" s="2" t="n">
        <f aca="false">T39</f>
        <v>7262.7448992</v>
      </c>
      <c r="U40" s="25" t="n">
        <f aca="false">U39</f>
        <v>111016.2434592</v>
      </c>
      <c r="V40" s="23" t="n">
        <f aca="false">IF(S39*(1+$B$3)&lt;X39, X39, S39*(1+$B$3))</f>
        <v>106866.1035168</v>
      </c>
      <c r="W40" s="2" t="n">
        <v>0</v>
      </c>
      <c r="X40" s="2" t="n">
        <f aca="false">IF(X39&gt;W40+V40,X39,W40+V40)</f>
        <v>106866.1035168</v>
      </c>
      <c r="Y40" s="2" t="n">
        <f aca="false">X40*0.07</f>
        <v>7480.627246176</v>
      </c>
      <c r="Z40" s="25" t="n">
        <f aca="false">Y40+X40</f>
        <v>114346.730762976</v>
      </c>
      <c r="AA40" s="23" t="n">
        <f aca="false">IF(X39*(1+$B$4)&lt;AC39, AC39, X39*(1+$B$4))</f>
        <v>110606.417139888</v>
      </c>
      <c r="AB40" s="30" t="n">
        <v>0</v>
      </c>
      <c r="AC40" s="2" t="n">
        <f aca="false">IF(AC39&gt;AB40+AA40,AC39,AB40+AA40)</f>
        <v>110606.417139888</v>
      </c>
      <c r="AD40" s="2" t="n">
        <f aca="false">AC40*0.07</f>
        <v>7742.44919979216</v>
      </c>
      <c r="AE40" s="31" t="n">
        <f aca="false">AD40+AC40</f>
        <v>118348.86633968</v>
      </c>
      <c r="AF40" s="23" t="n">
        <f aca="false">IF(AC39*(1+$B$5)&lt;AH39, AH39, AC39*(1+$B$5))</f>
        <v>114477.641739784</v>
      </c>
      <c r="AG40" s="30" t="n">
        <v>0</v>
      </c>
      <c r="AH40" s="2" t="n">
        <f aca="false">IF(AH39&gt;AG40+AF40,AH39,AG40+AF40)</f>
        <v>114477.641739784</v>
      </c>
      <c r="AI40" s="2" t="n">
        <f aca="false">AH40*0.07</f>
        <v>8013.43492178489</v>
      </c>
      <c r="AJ40" s="31" t="n">
        <f aca="false">AI40+AH40</f>
        <v>122491.076661569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110606.417139888</v>
      </c>
      <c r="AB41" s="34" t="n">
        <v>0</v>
      </c>
      <c r="AC41" s="28" t="n">
        <f aca="false">IF(AC40&gt;AB41+AA41,AC40,AB41+AA41)</f>
        <v>110606.417139888</v>
      </c>
      <c r="AD41" s="28" t="n">
        <f aca="false">AC41*0.07</f>
        <v>7742.44919979216</v>
      </c>
      <c r="AE41" s="35" t="n">
        <f aca="false">AD41+AC41</f>
        <v>118348.86633968</v>
      </c>
      <c r="AF41" s="23" t="n">
        <f aca="false">IF(AC40*(1+$B$5)&lt;AH40, AH40, AC40*(1+$B$5))</f>
        <v>114477.641739784</v>
      </c>
      <c r="AG41" s="30" t="n">
        <v>0</v>
      </c>
      <c r="AH41" s="2" t="n">
        <f aca="false">IF(AH40&gt;AG41+AF41,AH40,AG41+AF41)</f>
        <v>114477.641739784</v>
      </c>
      <c r="AI41" s="2" t="n">
        <f aca="false">AH41*0.07</f>
        <v>8013.43492178489</v>
      </c>
      <c r="AJ41" s="31" t="n">
        <f aca="false">AI41+AH41</f>
        <v>122491.076661569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114477.641739784</v>
      </c>
      <c r="AG42" s="34" t="n">
        <v>0</v>
      </c>
      <c r="AH42" s="28" t="n">
        <f aca="false">IF(AH41&gt;AG42+AF42,AH41,AG42+AF42)</f>
        <v>114477.641739784</v>
      </c>
      <c r="AI42" s="28" t="n">
        <f aca="false">AH42*0.07</f>
        <v>8013.43492178489</v>
      </c>
      <c r="AJ42" s="35" t="n">
        <f aca="false">AI42+AH42</f>
        <v>122491.076661569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M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false" outlineLevel="0" collapsed="false">
      <c r="D45" s="8"/>
      <c r="F45" s="8"/>
      <c r="G45" s="8"/>
      <c r="H45" s="8"/>
      <c r="I45" s="8"/>
      <c r="J45" s="8"/>
      <c r="K45" s="8"/>
      <c r="L45" s="8"/>
      <c r="M45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AJ5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71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60613</v>
      </c>
      <c r="C11" s="2"/>
      <c r="D11" s="2" t="n">
        <f aca="false">+C11+B11</f>
        <v>60613</v>
      </c>
      <c r="E11" s="23" t="n">
        <f aca="false">E12</f>
        <v>62128.325</v>
      </c>
      <c r="F11" s="24"/>
      <c r="G11" s="2" t="n">
        <f aca="false">+E11+F11</f>
        <v>62128.325</v>
      </c>
      <c r="H11" s="2" t="n">
        <f aca="false">G11*0.07</f>
        <v>4348.98275</v>
      </c>
      <c r="I11" s="25" t="n">
        <f aca="false">H11+G11</f>
        <v>66477.30775</v>
      </c>
      <c r="J11" s="1" t="n">
        <v>1</v>
      </c>
      <c r="K11" s="1" t="n">
        <v>1</v>
      </c>
      <c r="L11" s="23" t="n">
        <f aca="false">E11*(1+$B$1)</f>
        <v>63992.17475</v>
      </c>
      <c r="M11" s="2"/>
      <c r="N11" s="2" t="n">
        <f aca="false">M11+L11</f>
        <v>63992.17475</v>
      </c>
      <c r="O11" s="2" t="n">
        <f aca="false">N11*0.07</f>
        <v>4479.4522325</v>
      </c>
      <c r="P11" s="25" t="n">
        <f aca="false">O11+N11</f>
        <v>68471.6269825</v>
      </c>
      <c r="Q11" s="23" t="n">
        <f aca="false">L11*(1+$B$2)</f>
        <v>65911.9399925</v>
      </c>
      <c r="R11" s="24"/>
      <c r="S11" s="2" t="n">
        <f aca="false">R11+Q11</f>
        <v>65911.9399925</v>
      </c>
      <c r="T11" s="2" t="n">
        <f aca="false">S11*0.07</f>
        <v>4613.835799475</v>
      </c>
      <c r="U11" s="25" t="n">
        <f aca="false">T11+S11</f>
        <v>70525.775791975</v>
      </c>
      <c r="V11" s="23" t="n">
        <f aca="false">Q11*(1+$B$3)</f>
        <v>67889.298192275</v>
      </c>
      <c r="W11" s="24"/>
      <c r="X11" s="2" t="n">
        <f aca="false">W11+V11</f>
        <v>67889.298192275</v>
      </c>
      <c r="Y11" s="2" t="n">
        <f aca="false">X11*0.07</f>
        <v>4752.25087345925</v>
      </c>
      <c r="Z11" s="25" t="n">
        <f aca="false">Y11+X11</f>
        <v>72641.5490657343</v>
      </c>
      <c r="AA11" s="23" t="n">
        <f aca="false">V11*(1+$B$4)</f>
        <v>70265.4236290046</v>
      </c>
      <c r="AB11" s="24"/>
      <c r="AC11" s="2" t="n">
        <f aca="false">AB11+AA11</f>
        <v>70265.4236290046</v>
      </c>
      <c r="AD11" s="2" t="n">
        <f aca="false">AC11*0.07</f>
        <v>4918.57965403032</v>
      </c>
      <c r="AE11" s="25" t="n">
        <f aca="false">AD11+AC11</f>
        <v>75184.003283035</v>
      </c>
      <c r="AF11" s="23" t="n">
        <f aca="false">AA11*(1+$B$5)</f>
        <v>72724.7134560198</v>
      </c>
      <c r="AG11" s="24"/>
      <c r="AH11" s="2" t="n">
        <f aca="false">AG11+AF11</f>
        <v>72724.7134560198</v>
      </c>
      <c r="AI11" s="2" t="n">
        <f aca="false">AH11*0.07</f>
        <v>5090.72994192139</v>
      </c>
      <c r="AJ11" s="25" t="n">
        <f aca="false">AI11+AH11</f>
        <v>77815.4433979412</v>
      </c>
    </row>
    <row r="12" customFormat="false" ht="15" hidden="false" customHeight="false" outlineLevel="0" collapsed="false">
      <c r="A12" s="1" t="n">
        <v>2</v>
      </c>
      <c r="B12" s="2" t="n">
        <v>60613</v>
      </c>
      <c r="C12" s="2" t="n">
        <v>935</v>
      </c>
      <c r="D12" s="2" t="n">
        <f aca="false">+C12+B12</f>
        <v>61548</v>
      </c>
      <c r="E12" s="23" t="n">
        <f aca="false">D11*(1+$B$6)</f>
        <v>62128.325</v>
      </c>
      <c r="F12" s="2" t="n">
        <f aca="false">C12</f>
        <v>935</v>
      </c>
      <c r="G12" s="2" t="n">
        <f aca="false">+E12+F12</f>
        <v>63063.325</v>
      </c>
      <c r="H12" s="2" t="n">
        <f aca="false">G12*0.07</f>
        <v>4414.43275</v>
      </c>
      <c r="I12" s="25" t="n">
        <f aca="false">H12+G12</f>
        <v>67477.75775</v>
      </c>
      <c r="J12" s="1" t="n">
        <v>2</v>
      </c>
      <c r="K12" s="1" t="n">
        <v>2</v>
      </c>
      <c r="L12" s="23" t="n">
        <f aca="false">G11*(1+$B$1)</f>
        <v>63992.17475</v>
      </c>
      <c r="M12" s="2" t="n">
        <f aca="false">F12*(1+$B$7)</f>
        <v>935</v>
      </c>
      <c r="N12" s="2" t="n">
        <f aca="false">IF(N11&gt;M12+L12, N11, M12+L12)</f>
        <v>64927.17475</v>
      </c>
      <c r="O12" s="2" t="n">
        <f aca="false">N12*0.07</f>
        <v>4544.9022325</v>
      </c>
      <c r="P12" s="25" t="n">
        <f aca="false">O12+N12</f>
        <v>69472.0769825</v>
      </c>
      <c r="Q12" s="23" t="n">
        <f aca="false">N11*(1+$B$2)</f>
        <v>65911.9399925</v>
      </c>
      <c r="R12" s="2" t="n">
        <f aca="false">M12*(1+$B$7)</f>
        <v>935</v>
      </c>
      <c r="S12" s="2" t="n">
        <f aca="false">IF(S11&gt;R12+Q12,S11,R12+Q12)</f>
        <v>66846.9399925</v>
      </c>
      <c r="T12" s="2" t="n">
        <f aca="false">S12*0.07</f>
        <v>4679.285799475</v>
      </c>
      <c r="U12" s="25" t="n">
        <f aca="false">T12+S12</f>
        <v>71526.225791975</v>
      </c>
      <c r="V12" s="23" t="n">
        <f aca="false">S11*(1+$B$3)</f>
        <v>67889.298192275</v>
      </c>
      <c r="W12" s="2" t="n">
        <f aca="false">R12*(1+$B$7)</f>
        <v>935</v>
      </c>
      <c r="X12" s="2" t="n">
        <f aca="false">IF(X11&gt;W12+V12,X11,W12+V12)</f>
        <v>68824.298192275</v>
      </c>
      <c r="Y12" s="2" t="n">
        <f aca="false">X12*0.07</f>
        <v>4817.70087345925</v>
      </c>
      <c r="Z12" s="25" t="n">
        <f aca="false">Y12+X12</f>
        <v>73641.9990657343</v>
      </c>
      <c r="AA12" s="23" t="n">
        <f aca="false">X11*(1+$B$4)</f>
        <v>70265.4236290046</v>
      </c>
      <c r="AB12" s="2" t="n">
        <f aca="false">W12*(1+$B$7)</f>
        <v>935</v>
      </c>
      <c r="AC12" s="2" t="n">
        <f aca="false">IF(AC11&gt;AB12+AA12,AC11,AB12+AA12)</f>
        <v>71200.4236290046</v>
      </c>
      <c r="AD12" s="2" t="n">
        <f aca="false">AC12*0.07</f>
        <v>4984.02965403032</v>
      </c>
      <c r="AE12" s="25" t="n">
        <f aca="false">AD12+AC12</f>
        <v>76184.453283035</v>
      </c>
      <c r="AF12" s="23" t="n">
        <f aca="false">AC11*(1+$B$5)</f>
        <v>72724.7134560198</v>
      </c>
      <c r="AG12" s="2" t="n">
        <f aca="false">AB12*(1+$B$7)</f>
        <v>935</v>
      </c>
      <c r="AH12" s="2" t="n">
        <f aca="false">IF(AH11&gt;AG12+AF12,AH11,AG12+AF12)</f>
        <v>73659.7134560198</v>
      </c>
      <c r="AI12" s="2" t="n">
        <f aca="false">AH12*0.07</f>
        <v>5156.17994192139</v>
      </c>
      <c r="AJ12" s="25" t="n">
        <f aca="false">AI12+AH12</f>
        <v>78815.8933979412</v>
      </c>
    </row>
    <row r="13" customFormat="false" ht="15" hidden="false" customHeight="false" outlineLevel="0" collapsed="false">
      <c r="A13" s="1" t="n">
        <v>3</v>
      </c>
      <c r="B13" s="2" t="n">
        <v>61566</v>
      </c>
      <c r="C13" s="2" t="n">
        <v>1122</v>
      </c>
      <c r="D13" s="2" t="n">
        <f aca="false">+C13+B13</f>
        <v>62688</v>
      </c>
      <c r="E13" s="23" t="n">
        <f aca="false">D12*(1+$B$6)</f>
        <v>63086.7</v>
      </c>
      <c r="F13" s="2" t="n">
        <f aca="false">C13</f>
        <v>1122</v>
      </c>
      <c r="G13" s="2" t="n">
        <f aca="false">+E13+F13</f>
        <v>64208.7</v>
      </c>
      <c r="H13" s="2" t="n">
        <f aca="false">G13*0.07</f>
        <v>4494.609</v>
      </c>
      <c r="I13" s="25" t="n">
        <f aca="false">H13+G13</f>
        <v>68703.309</v>
      </c>
      <c r="J13" s="1" t="n">
        <v>3</v>
      </c>
      <c r="K13" s="1" t="n">
        <v>3</v>
      </c>
      <c r="L13" s="23" t="n">
        <f aca="false">G12*(1+$B$1)</f>
        <v>64955.22475</v>
      </c>
      <c r="M13" s="2" t="n">
        <f aca="false">F13*(1+$B$7)</f>
        <v>1122</v>
      </c>
      <c r="N13" s="2" t="n">
        <f aca="false">IF(N12&gt;M13+L13, N12, M13+L13)</f>
        <v>66077.22475</v>
      </c>
      <c r="O13" s="2" t="n">
        <f aca="false">N13*0.07</f>
        <v>4625.4057325</v>
      </c>
      <c r="P13" s="25" t="n">
        <f aca="false">O13+N13</f>
        <v>70702.6304825</v>
      </c>
      <c r="Q13" s="23" t="n">
        <f aca="false">N12*(1+$B$2)</f>
        <v>66874.9899925</v>
      </c>
      <c r="R13" s="2" t="n">
        <f aca="false">M13*(1+$B$7)</f>
        <v>1122</v>
      </c>
      <c r="S13" s="2" t="n">
        <f aca="false">IF(S12&gt;R13+Q13,S12,R13+Q13)</f>
        <v>67996.9899925</v>
      </c>
      <c r="T13" s="2" t="n">
        <f aca="false">S13*0.07</f>
        <v>4759.789299475</v>
      </c>
      <c r="U13" s="25" t="n">
        <f aca="false">T13+S13</f>
        <v>72756.779291975</v>
      </c>
      <c r="V13" s="23" t="n">
        <f aca="false">S12*(1+$B$3)</f>
        <v>68852.348192275</v>
      </c>
      <c r="W13" s="2" t="n">
        <f aca="false">R13*(1+$B$7)</f>
        <v>1122</v>
      </c>
      <c r="X13" s="2" t="n">
        <f aca="false">IF(X12&gt;W13+V13,X12,W13+V13)</f>
        <v>69974.348192275</v>
      </c>
      <c r="Y13" s="2" t="n">
        <f aca="false">X13*0.07</f>
        <v>4898.20437345925</v>
      </c>
      <c r="Z13" s="25" t="n">
        <f aca="false">Y13+X13</f>
        <v>74872.5525657343</v>
      </c>
      <c r="AA13" s="23" t="n">
        <f aca="false">X12*(1+$B$4)</f>
        <v>71233.1486290046</v>
      </c>
      <c r="AB13" s="2" t="n">
        <f aca="false">W13*(1+$B$7)</f>
        <v>1122</v>
      </c>
      <c r="AC13" s="2" t="n">
        <f aca="false">IF(AC12&gt;AB13+AA13,AC12,AB13+AA13)</f>
        <v>72355.1486290046</v>
      </c>
      <c r="AD13" s="2" t="n">
        <f aca="false">AC13*0.07</f>
        <v>5064.86040403032</v>
      </c>
      <c r="AE13" s="25" t="n">
        <f aca="false">AD13+AC13</f>
        <v>77420.009033035</v>
      </c>
      <c r="AF13" s="23" t="n">
        <f aca="false">AC12*(1+$B$5)</f>
        <v>73692.4384560198</v>
      </c>
      <c r="AG13" s="2" t="n">
        <f aca="false">AB13*(1+$B$7)</f>
        <v>1122</v>
      </c>
      <c r="AH13" s="2" t="n">
        <f aca="false">IF(AH12&gt;AG13+AF13,AH12,AG13+AF13)</f>
        <v>74814.4384560198</v>
      </c>
      <c r="AI13" s="2" t="n">
        <f aca="false">AH13*0.07</f>
        <v>5237.01069192139</v>
      </c>
      <c r="AJ13" s="25" t="n">
        <f aca="false">AI13+AH13</f>
        <v>80051.4491479412</v>
      </c>
    </row>
    <row r="14" customFormat="false" ht="15" hidden="false" customHeight="false" outlineLevel="0" collapsed="false">
      <c r="A14" s="1" t="n">
        <v>4</v>
      </c>
      <c r="B14" s="2" t="n">
        <v>62710</v>
      </c>
      <c r="C14" s="2" t="n">
        <v>1215</v>
      </c>
      <c r="D14" s="2" t="n">
        <f aca="false">+C14+B14</f>
        <v>63925</v>
      </c>
      <c r="E14" s="23" t="n">
        <f aca="false">D13*(1+$B$6)</f>
        <v>64255.2</v>
      </c>
      <c r="F14" s="2" t="n">
        <f aca="false">C14</f>
        <v>1215</v>
      </c>
      <c r="G14" s="2" t="n">
        <f aca="false">+E14+F14</f>
        <v>65470.2</v>
      </c>
      <c r="H14" s="2" t="n">
        <f aca="false">G14*0.07</f>
        <v>4582.914</v>
      </c>
      <c r="I14" s="25" t="n">
        <f aca="false">H14+G14</f>
        <v>70053.114</v>
      </c>
      <c r="J14" s="1" t="n">
        <v>4</v>
      </c>
      <c r="K14" s="1" t="n">
        <v>4</v>
      </c>
      <c r="L14" s="23" t="n">
        <f aca="false">G13*(1+$B$1)</f>
        <v>66134.961</v>
      </c>
      <c r="M14" s="2" t="n">
        <f aca="false">F14*(1+$B$7)</f>
        <v>1215</v>
      </c>
      <c r="N14" s="2" t="n">
        <f aca="false">IF(N13&gt;M14+L14, N13, M14+L14)</f>
        <v>67349.961</v>
      </c>
      <c r="O14" s="2" t="n">
        <f aca="false">N14*0.07</f>
        <v>4714.49727</v>
      </c>
      <c r="P14" s="25" t="n">
        <f aca="false">O14+N14</f>
        <v>72064.45827</v>
      </c>
      <c r="Q14" s="23" t="n">
        <f aca="false">N13*(1+$B$2)</f>
        <v>68059.5414925</v>
      </c>
      <c r="R14" s="2" t="n">
        <f aca="false">M14*(1+$B$7)</f>
        <v>1215</v>
      </c>
      <c r="S14" s="2" t="n">
        <f aca="false">IF(S13&gt;R14+Q14,S13,R14+Q14)</f>
        <v>69274.5414925</v>
      </c>
      <c r="T14" s="2" t="n">
        <f aca="false">S14*0.07</f>
        <v>4849.217904475</v>
      </c>
      <c r="U14" s="25" t="n">
        <f aca="false">T14+S14</f>
        <v>74123.759396975</v>
      </c>
      <c r="V14" s="23" t="n">
        <f aca="false">S13*(1+$B$3)</f>
        <v>70036.899692275</v>
      </c>
      <c r="W14" s="2" t="n">
        <f aca="false">R14*(1+$B$7)</f>
        <v>1215</v>
      </c>
      <c r="X14" s="2" t="n">
        <f aca="false">IF(X13&gt;W14+V14,X13,W14+V14)</f>
        <v>71251.899692275</v>
      </c>
      <c r="Y14" s="2" t="n">
        <f aca="false">X14*0.07</f>
        <v>4987.63297845925</v>
      </c>
      <c r="Z14" s="25" t="n">
        <f aca="false">Y14+X14</f>
        <v>76239.5326707343</v>
      </c>
      <c r="AA14" s="23" t="n">
        <f aca="false">X13*(1+$B$4)</f>
        <v>72423.4503790046</v>
      </c>
      <c r="AB14" s="2" t="n">
        <f aca="false">W14*(1+$B$7)</f>
        <v>1215</v>
      </c>
      <c r="AC14" s="2" t="n">
        <f aca="false">IF(AC13&gt;AB14+AA14,AC13,AB14+AA14)</f>
        <v>73638.4503790046</v>
      </c>
      <c r="AD14" s="2" t="n">
        <f aca="false">AC14*0.07</f>
        <v>5154.69152653032</v>
      </c>
      <c r="AE14" s="25" t="n">
        <f aca="false">AD14+AC14</f>
        <v>78793.141905535</v>
      </c>
      <c r="AF14" s="23" t="n">
        <f aca="false">AC13*(1+$B$5)</f>
        <v>74887.5788310198</v>
      </c>
      <c r="AG14" s="2" t="n">
        <f aca="false">AB14*(1+$B$7)</f>
        <v>1215</v>
      </c>
      <c r="AH14" s="2" t="n">
        <f aca="false">IF(AH13&gt;AG14+AF14,AH13,AG14+AF14)</f>
        <v>76102.5788310198</v>
      </c>
      <c r="AI14" s="2" t="n">
        <f aca="false">AH14*0.07</f>
        <v>5327.18051817139</v>
      </c>
      <c r="AJ14" s="25" t="n">
        <f aca="false">AI14+AH14</f>
        <v>81429.7593491912</v>
      </c>
    </row>
    <row r="15" customFormat="false" ht="15" hidden="false" customHeight="false" outlineLevel="0" collapsed="false">
      <c r="A15" s="1" t="n">
        <v>5</v>
      </c>
      <c r="B15" s="2" t="n">
        <v>63949</v>
      </c>
      <c r="C15" s="2" t="n">
        <v>1963</v>
      </c>
      <c r="D15" s="2" t="n">
        <f aca="false">+C15+B15</f>
        <v>65912</v>
      </c>
      <c r="E15" s="23" t="n">
        <f aca="false">D14*(1+$B$6)</f>
        <v>65523.125</v>
      </c>
      <c r="F15" s="2" t="n">
        <f aca="false">C15</f>
        <v>1963</v>
      </c>
      <c r="G15" s="2" t="n">
        <f aca="false">+E15+F15</f>
        <v>67486.125</v>
      </c>
      <c r="H15" s="2" t="n">
        <f aca="false">G15*0.07</f>
        <v>4724.02875</v>
      </c>
      <c r="I15" s="25" t="n">
        <f aca="false">H15+G15</f>
        <v>72210.15375</v>
      </c>
      <c r="J15" s="1" t="n">
        <v>5</v>
      </c>
      <c r="K15" s="1" t="n">
        <v>5</v>
      </c>
      <c r="L15" s="23" t="n">
        <f aca="false">G14*(1+$B$1)</f>
        <v>67434.306</v>
      </c>
      <c r="M15" s="2" t="n">
        <f aca="false">F15*(1+$B$7)</f>
        <v>1963</v>
      </c>
      <c r="N15" s="2" t="n">
        <f aca="false">IF(N14&gt;M15+L15, N14, M15+L15)</f>
        <v>69397.306</v>
      </c>
      <c r="O15" s="2" t="n">
        <f aca="false">N15*0.07</f>
        <v>4857.81142</v>
      </c>
      <c r="P15" s="25" t="n">
        <f aca="false">O15+N15</f>
        <v>74255.11742</v>
      </c>
      <c r="Q15" s="23" t="n">
        <f aca="false">N14*(1+$B$2)</f>
        <v>69370.45983</v>
      </c>
      <c r="R15" s="2" t="n">
        <f aca="false">M15*(1+$B$7)</f>
        <v>1963</v>
      </c>
      <c r="S15" s="2" t="n">
        <f aca="false">IF(S14&gt;R15+Q15,S14,R15+Q15)</f>
        <v>71333.45983</v>
      </c>
      <c r="T15" s="2" t="n">
        <f aca="false">S15*0.07</f>
        <v>4993.3421881</v>
      </c>
      <c r="U15" s="25" t="n">
        <f aca="false">T15+S15</f>
        <v>76326.8020181</v>
      </c>
      <c r="V15" s="23" t="n">
        <f aca="false">S14*(1+$B$3)</f>
        <v>71352.777737275</v>
      </c>
      <c r="W15" s="2" t="n">
        <f aca="false">R15*(1+$B$7)</f>
        <v>1963</v>
      </c>
      <c r="X15" s="2" t="n">
        <f aca="false">IF(X14&gt;W15+V15,X14,W15+V15)</f>
        <v>73315.777737275</v>
      </c>
      <c r="Y15" s="2" t="n">
        <f aca="false">X15*0.07</f>
        <v>5132.10444160925</v>
      </c>
      <c r="Z15" s="25" t="n">
        <f aca="false">Y15+X15</f>
        <v>78447.8821788843</v>
      </c>
      <c r="AA15" s="23" t="n">
        <f aca="false">X14*(1+$B$4)</f>
        <v>73745.7161815046</v>
      </c>
      <c r="AB15" s="2" t="n">
        <f aca="false">W15*(1+$B$7)</f>
        <v>1963</v>
      </c>
      <c r="AC15" s="2" t="n">
        <f aca="false">IF(AC14&gt;AB15+AA15,AC14,AB15+AA15)</f>
        <v>75708.7161815046</v>
      </c>
      <c r="AD15" s="2" t="n">
        <f aca="false">AC15*0.07</f>
        <v>5299.61013270532</v>
      </c>
      <c r="AE15" s="25" t="n">
        <f aca="false">AD15+AC15</f>
        <v>81008.3263142099</v>
      </c>
      <c r="AF15" s="23" t="n">
        <f aca="false">AC14*(1+$B$5)</f>
        <v>76215.7961422698</v>
      </c>
      <c r="AG15" s="2" t="n">
        <f aca="false">AB15*(1+$B$7)</f>
        <v>1963</v>
      </c>
      <c r="AH15" s="2" t="n">
        <f aca="false">IF(AH14&gt;AG15+AF15,AH14,AG15+AF15)</f>
        <v>78178.7961422698</v>
      </c>
      <c r="AI15" s="2" t="n">
        <f aca="false">AH15*0.07</f>
        <v>5472.51572995889</v>
      </c>
      <c r="AJ15" s="25" t="n">
        <f aca="false">AI15+AH15</f>
        <v>83651.3118722287</v>
      </c>
    </row>
    <row r="16" customFormat="false" ht="15" hidden="false" customHeight="false" outlineLevel="0" collapsed="false">
      <c r="A16" s="1" t="n">
        <v>6</v>
      </c>
      <c r="B16" s="2" t="n">
        <v>65970</v>
      </c>
      <c r="C16" s="2" t="n">
        <v>2430</v>
      </c>
      <c r="D16" s="2" t="n">
        <f aca="false">+C16+B16</f>
        <v>68400</v>
      </c>
      <c r="E16" s="23" t="n">
        <f aca="false">D15*(1+$B$6)</f>
        <v>67559.8</v>
      </c>
      <c r="F16" s="2" t="n">
        <f aca="false">C16</f>
        <v>2430</v>
      </c>
      <c r="G16" s="2" t="n">
        <f aca="false">+E16+F16</f>
        <v>69989.8</v>
      </c>
      <c r="H16" s="2" t="n">
        <f aca="false">G16*0.07</f>
        <v>4899.286</v>
      </c>
      <c r="I16" s="25" t="n">
        <f aca="false">H16+G16</f>
        <v>74889.086</v>
      </c>
      <c r="J16" s="1" t="n">
        <v>6</v>
      </c>
      <c r="K16" s="1" t="n">
        <v>6</v>
      </c>
      <c r="L16" s="23" t="n">
        <f aca="false">G15*(1+$B$1)</f>
        <v>69510.70875</v>
      </c>
      <c r="M16" s="2" t="n">
        <f aca="false">F16*(1+$B$7)</f>
        <v>2430</v>
      </c>
      <c r="N16" s="2" t="n">
        <f aca="false">IF(N15&gt;M16+L16, N15, M16+L16)</f>
        <v>71940.70875</v>
      </c>
      <c r="O16" s="2" t="n">
        <f aca="false">N16*0.07</f>
        <v>5035.8496125</v>
      </c>
      <c r="P16" s="25" t="n">
        <f aca="false">O16+N16</f>
        <v>76976.5583625</v>
      </c>
      <c r="Q16" s="23" t="n">
        <f aca="false">N15*(1+$B$2)</f>
        <v>71479.22518</v>
      </c>
      <c r="R16" s="2" t="n">
        <f aca="false">M16*(1+$B$7)</f>
        <v>2430</v>
      </c>
      <c r="S16" s="2" t="n">
        <f aca="false">IF(S15&gt;R16+Q16,S15,R16+Q16)</f>
        <v>73909.22518</v>
      </c>
      <c r="T16" s="2" t="n">
        <f aca="false">S16*0.07</f>
        <v>5173.6457626</v>
      </c>
      <c r="U16" s="25" t="n">
        <f aca="false">T16+S16</f>
        <v>79082.8709426</v>
      </c>
      <c r="V16" s="23" t="n">
        <f aca="false">S15*(1+$B$3)</f>
        <v>73473.4636249</v>
      </c>
      <c r="W16" s="2" t="n">
        <f aca="false">R16*(1+$B$7)</f>
        <v>2430</v>
      </c>
      <c r="X16" s="2" t="n">
        <f aca="false">IF(X15&gt;W16+V16,X15,W16+V16)</f>
        <v>75903.4636249</v>
      </c>
      <c r="Y16" s="2" t="n">
        <f aca="false">X16*0.07</f>
        <v>5313.242453743</v>
      </c>
      <c r="Z16" s="25" t="n">
        <f aca="false">Y16+X16</f>
        <v>81216.706078643</v>
      </c>
      <c r="AA16" s="23" t="n">
        <f aca="false">X15*(1+$B$4)</f>
        <v>75881.8299580796</v>
      </c>
      <c r="AB16" s="2" t="n">
        <f aca="false">W16*(1+$B$7)</f>
        <v>2430</v>
      </c>
      <c r="AC16" s="2" t="n">
        <f aca="false">IF(AC15&gt;AB16+AA16,AC15,AB16+AA16)</f>
        <v>78311.8299580796</v>
      </c>
      <c r="AD16" s="2" t="n">
        <f aca="false">AC16*0.07</f>
        <v>5481.82809706557</v>
      </c>
      <c r="AE16" s="25" t="n">
        <f aca="false">AD16+AC16</f>
        <v>83793.6580551452</v>
      </c>
      <c r="AF16" s="23" t="n">
        <f aca="false">AC15*(1+$B$5)</f>
        <v>78358.5212478573</v>
      </c>
      <c r="AG16" s="2" t="n">
        <f aca="false">AB16*(1+$B$7)</f>
        <v>2430</v>
      </c>
      <c r="AH16" s="2" t="n">
        <f aca="false">IF(AH15&gt;AG16+AF16,AH15,AG16+AF16)</f>
        <v>80788.5212478573</v>
      </c>
      <c r="AI16" s="2" t="n">
        <f aca="false">AH16*0.07</f>
        <v>5655.19648735001</v>
      </c>
      <c r="AJ16" s="25" t="n">
        <f aca="false">AI16+AH16</f>
        <v>86443.7177352073</v>
      </c>
    </row>
    <row r="17" customFormat="false" ht="15" hidden="false" customHeight="false" outlineLevel="0" collapsed="false">
      <c r="A17" s="1" t="n">
        <v>7</v>
      </c>
      <c r="B17" s="2" t="n">
        <v>68491</v>
      </c>
      <c r="C17" s="2" t="n">
        <v>2570</v>
      </c>
      <c r="D17" s="2" t="n">
        <f aca="false">+C17+B17</f>
        <v>71061</v>
      </c>
      <c r="E17" s="23" t="n">
        <f aca="false">D16*(1+$B$6)</f>
        <v>70110</v>
      </c>
      <c r="F17" s="2" t="n">
        <f aca="false">C17</f>
        <v>2570</v>
      </c>
      <c r="G17" s="2" t="n">
        <f aca="false">+E17+F17</f>
        <v>72680</v>
      </c>
      <c r="H17" s="2" t="n">
        <f aca="false">G17*0.07</f>
        <v>5087.6</v>
      </c>
      <c r="I17" s="25" t="n">
        <f aca="false">H17+G17</f>
        <v>77767.6</v>
      </c>
      <c r="J17" s="1" t="n">
        <v>7</v>
      </c>
      <c r="K17" s="1" t="n">
        <v>7</v>
      </c>
      <c r="L17" s="23" t="n">
        <f aca="false">G16*(1+$B$1)</f>
        <v>72089.494</v>
      </c>
      <c r="M17" s="2" t="n">
        <f aca="false">F17*(1+$B$7)</f>
        <v>2570</v>
      </c>
      <c r="N17" s="2" t="n">
        <f aca="false">IF(N16&gt;M17+L17, N16, M17+L17)</f>
        <v>74659.494</v>
      </c>
      <c r="O17" s="2" t="n">
        <f aca="false">N17*0.07</f>
        <v>5226.16458</v>
      </c>
      <c r="P17" s="25" t="n">
        <f aca="false">O17+N17</f>
        <v>79885.65858</v>
      </c>
      <c r="Q17" s="23" t="n">
        <f aca="false">N16*(1+$B$2)</f>
        <v>74098.9300125</v>
      </c>
      <c r="R17" s="2" t="n">
        <f aca="false">M17*(1+$B$7)</f>
        <v>2570</v>
      </c>
      <c r="S17" s="2" t="n">
        <f aca="false">IF(S16&gt;R17+Q17,S16,R17+Q17)</f>
        <v>76668.9300125</v>
      </c>
      <c r="T17" s="2" t="n">
        <f aca="false">S17*0.07</f>
        <v>5366.825100875</v>
      </c>
      <c r="U17" s="25" t="n">
        <f aca="false">T17+S17</f>
        <v>82035.755113375</v>
      </c>
      <c r="V17" s="23" t="n">
        <f aca="false">S16*(1+$B$3)</f>
        <v>76126.5019354</v>
      </c>
      <c r="W17" s="2" t="n">
        <f aca="false">R17*(1+$B$7)</f>
        <v>2570</v>
      </c>
      <c r="X17" s="2" t="n">
        <f aca="false">IF(X16&gt;W17+V17,X16,W17+V17)</f>
        <v>78696.5019354</v>
      </c>
      <c r="Y17" s="2" t="n">
        <f aca="false">X17*0.07</f>
        <v>5508.755135478</v>
      </c>
      <c r="Z17" s="25" t="n">
        <f aca="false">Y17+X17</f>
        <v>84205.257070878</v>
      </c>
      <c r="AA17" s="23" t="n">
        <f aca="false">X16*(1+$B$4)</f>
        <v>78560.0848517715</v>
      </c>
      <c r="AB17" s="2" t="n">
        <f aca="false">W17*(1+$B$7)</f>
        <v>2570</v>
      </c>
      <c r="AC17" s="2" t="n">
        <f aca="false">IF(AC16&gt;AB17+AA17,AC16,AB17+AA17)</f>
        <v>81130.0848517715</v>
      </c>
      <c r="AD17" s="2" t="n">
        <f aca="false">AC17*0.07</f>
        <v>5679.105939624</v>
      </c>
      <c r="AE17" s="25" t="n">
        <f aca="false">AD17+AC17</f>
        <v>86809.1907913955</v>
      </c>
      <c r="AF17" s="23" t="n">
        <f aca="false">AC16*(1+$B$5)</f>
        <v>81052.7440066124</v>
      </c>
      <c r="AG17" s="2" t="n">
        <f aca="false">AB17*(1+$B$7)</f>
        <v>2570</v>
      </c>
      <c r="AH17" s="2" t="n">
        <f aca="false">IF(AH16&gt;AG17+AF17,AH16,AG17+AF17)</f>
        <v>83622.7440066124</v>
      </c>
      <c r="AI17" s="2" t="n">
        <f aca="false">AH17*0.07</f>
        <v>5853.59208046287</v>
      </c>
      <c r="AJ17" s="25" t="n">
        <f aca="false">AI17+AH17</f>
        <v>89476.3360870753</v>
      </c>
    </row>
    <row r="18" customFormat="false" ht="15" hidden="false" customHeight="false" outlineLevel="0" collapsed="false">
      <c r="A18" s="1" t="n">
        <v>8</v>
      </c>
      <c r="B18" s="2" t="n">
        <v>72852</v>
      </c>
      <c r="C18" s="2" t="n">
        <v>2570</v>
      </c>
      <c r="D18" s="2" t="n">
        <f aca="false">+C18+B18</f>
        <v>75422</v>
      </c>
      <c r="E18" s="23" t="n">
        <f aca="false">D17*(1+$B$6)</f>
        <v>72837.525</v>
      </c>
      <c r="F18" s="2" t="n">
        <f aca="false">C18</f>
        <v>2570</v>
      </c>
      <c r="G18" s="2" t="n">
        <f aca="false">+E18+F18</f>
        <v>75407.525</v>
      </c>
      <c r="H18" s="2" t="n">
        <f aca="false">G18*0.07</f>
        <v>5278.52675</v>
      </c>
      <c r="I18" s="25" t="n">
        <f aca="false">H18+G18</f>
        <v>80686.05175</v>
      </c>
      <c r="J18" s="1" t="n">
        <v>8</v>
      </c>
      <c r="K18" s="1" t="n">
        <v>8</v>
      </c>
      <c r="L18" s="23" t="n">
        <f aca="false">G17*(1+$B$1)</f>
        <v>74860.4</v>
      </c>
      <c r="M18" s="2" t="n">
        <f aca="false">F18*(1+$B$7)</f>
        <v>2570</v>
      </c>
      <c r="N18" s="2" t="n">
        <f aca="false">IF(N17&gt;M18+L18, N17, M18+L18)</f>
        <v>77430.4</v>
      </c>
      <c r="O18" s="2" t="n">
        <f aca="false">N18*0.07</f>
        <v>5420.128</v>
      </c>
      <c r="P18" s="25" t="n">
        <f aca="false">O18+N18</f>
        <v>82850.528</v>
      </c>
      <c r="Q18" s="23" t="n">
        <f aca="false">N17*(1+$B$2)</f>
        <v>76899.27882</v>
      </c>
      <c r="R18" s="2" t="n">
        <f aca="false">M18*(1+$B$7)</f>
        <v>2570</v>
      </c>
      <c r="S18" s="2" t="n">
        <f aca="false">IF(S17&gt;R18+Q18,S17,R18+Q18)</f>
        <v>79469.27882</v>
      </c>
      <c r="T18" s="2" t="n">
        <f aca="false">S18*0.07</f>
        <v>5562.8495174</v>
      </c>
      <c r="U18" s="25" t="n">
        <f aca="false">T18+S18</f>
        <v>85032.1283374</v>
      </c>
      <c r="V18" s="23" t="n">
        <f aca="false">S17*(1+$B$3)</f>
        <v>78968.997912875</v>
      </c>
      <c r="W18" s="2" t="n">
        <f aca="false">R18*(1+$B$7)</f>
        <v>2570</v>
      </c>
      <c r="X18" s="2" t="n">
        <f aca="false">IF(X17&gt;W18+V18,X17,W18+V18)</f>
        <v>81538.997912875</v>
      </c>
      <c r="Y18" s="2" t="n">
        <f aca="false">X18*0.07</f>
        <v>5707.72985390125</v>
      </c>
      <c r="Z18" s="25" t="n">
        <f aca="false">Y18+X18</f>
        <v>87246.7277667763</v>
      </c>
      <c r="AA18" s="23" t="n">
        <f aca="false">X17*(1+$B$4)</f>
        <v>81450.879503139</v>
      </c>
      <c r="AB18" s="2" t="n">
        <f aca="false">W18*(1+$B$7)</f>
        <v>2570</v>
      </c>
      <c r="AC18" s="2" t="n">
        <f aca="false">IF(AC17&gt;AB18+AA18,AC17,AB18+AA18)</f>
        <v>84020.879503139</v>
      </c>
      <c r="AD18" s="2" t="n">
        <f aca="false">AC18*0.07</f>
        <v>5881.46156521973</v>
      </c>
      <c r="AE18" s="25" t="n">
        <f aca="false">AD18+AC18</f>
        <v>89902.3410683587</v>
      </c>
      <c r="AF18" s="23" t="n">
        <f aca="false">AC17*(1+$B$5)</f>
        <v>83969.6378215835</v>
      </c>
      <c r="AG18" s="2" t="n">
        <f aca="false">AB18*(1+$B$7)</f>
        <v>2570</v>
      </c>
      <c r="AH18" s="2" t="n">
        <f aca="false">IF(AH17&gt;AG18+AF18,AH17,AG18+AF18)</f>
        <v>86539.6378215835</v>
      </c>
      <c r="AI18" s="2" t="n">
        <f aca="false">AH18*0.07</f>
        <v>6057.77464751084</v>
      </c>
      <c r="AJ18" s="25" t="n">
        <f aca="false">AI18+AH18</f>
        <v>92597.4124690943</v>
      </c>
    </row>
    <row r="19" customFormat="false" ht="15" hidden="false" customHeight="false" outlineLevel="0" collapsed="false">
      <c r="A19" s="1" t="n">
        <v>9</v>
      </c>
      <c r="B19" s="2" t="n">
        <v>77256</v>
      </c>
      <c r="C19" s="2" t="n">
        <v>2570</v>
      </c>
      <c r="D19" s="26" t="n">
        <f aca="false">+C19+B19</f>
        <v>79826</v>
      </c>
      <c r="E19" s="23" t="n">
        <f aca="false">D18*(1+$B$6)</f>
        <v>77307.55</v>
      </c>
      <c r="F19" s="2" t="n">
        <f aca="false">C19</f>
        <v>2570</v>
      </c>
      <c r="G19" s="2" t="n">
        <f aca="false">+E19+F19</f>
        <v>79877.55</v>
      </c>
      <c r="H19" s="2" t="n">
        <f aca="false">G19*0.07</f>
        <v>5591.4285</v>
      </c>
      <c r="I19" s="25" t="n">
        <f aca="false">H19+G19</f>
        <v>85468.9785</v>
      </c>
      <c r="J19" s="1" t="n">
        <v>9</v>
      </c>
      <c r="K19" s="1" t="n">
        <v>9</v>
      </c>
      <c r="L19" s="23" t="n">
        <f aca="false">G18*(1+$B$1)</f>
        <v>77669.75075</v>
      </c>
      <c r="M19" s="2" t="n">
        <f aca="false">F19*(1+$B$7)</f>
        <v>2570</v>
      </c>
      <c r="N19" s="2" t="n">
        <f aca="false">IF(N18&gt;M19+L19, N18, M19+L19)</f>
        <v>80239.75075</v>
      </c>
      <c r="O19" s="2" t="n">
        <f aca="false">N19*0.07</f>
        <v>5616.7825525</v>
      </c>
      <c r="P19" s="25" t="n">
        <f aca="false">O19+N19</f>
        <v>85856.5333025</v>
      </c>
      <c r="Q19" s="23" t="n">
        <f aca="false">N18*(1+$B$2)</f>
        <v>79753.312</v>
      </c>
      <c r="R19" s="2" t="n">
        <f aca="false">M19*(1+$B$7)</f>
        <v>2570</v>
      </c>
      <c r="S19" s="2" t="n">
        <f aca="false">IF(S18&gt;R19+Q19,S18,R19+Q19)</f>
        <v>82323.312</v>
      </c>
      <c r="T19" s="2" t="n">
        <f aca="false">S19*0.07</f>
        <v>5762.63184</v>
      </c>
      <c r="U19" s="25" t="n">
        <f aca="false">T19+S19</f>
        <v>88085.94384</v>
      </c>
      <c r="V19" s="23" t="n">
        <f aca="false">S18*(1+$B$3)</f>
        <v>81853.3571846</v>
      </c>
      <c r="W19" s="2" t="n">
        <f aca="false">R19*(1+$B$7)</f>
        <v>2570</v>
      </c>
      <c r="X19" s="2" t="n">
        <f aca="false">IF(X18&gt;W19+V19,X18,W19+V19)</f>
        <v>84423.3571846</v>
      </c>
      <c r="Y19" s="2" t="n">
        <f aca="false">X19*0.07</f>
        <v>5909.635002922</v>
      </c>
      <c r="Z19" s="25" t="n">
        <f aca="false">Y19+X19</f>
        <v>90332.992187522</v>
      </c>
      <c r="AA19" s="23" t="n">
        <f aca="false">X18*(1+$B$4)</f>
        <v>84392.8628398256</v>
      </c>
      <c r="AB19" s="2" t="n">
        <f aca="false">W19*(1+$B$7)</f>
        <v>2570</v>
      </c>
      <c r="AC19" s="2" t="n">
        <f aca="false">IF(AC18&gt;AB19+AA19,AC18,AB19+AA19)</f>
        <v>86962.8628398256</v>
      </c>
      <c r="AD19" s="2" t="n">
        <f aca="false">AC19*0.07</f>
        <v>6087.40039878779</v>
      </c>
      <c r="AE19" s="25" t="n">
        <f aca="false">AD19+AC19</f>
        <v>93050.2632386134</v>
      </c>
      <c r="AF19" s="23" t="n">
        <f aca="false">AC18*(1+$B$5)</f>
        <v>86961.6102857489</v>
      </c>
      <c r="AG19" s="2" t="n">
        <f aca="false">AB19*(1+$B$7)</f>
        <v>2570</v>
      </c>
      <c r="AH19" s="2" t="n">
        <f aca="false">IF(AH18&gt;AG19+AF19,AH18,AG19+AF19)</f>
        <v>89531.6102857488</v>
      </c>
      <c r="AI19" s="2" t="n">
        <f aca="false">AH19*0.07</f>
        <v>6267.21272000242</v>
      </c>
      <c r="AJ19" s="25" t="n">
        <f aca="false">AI19+AH19</f>
        <v>95798.8230057513</v>
      </c>
    </row>
    <row r="20" customFormat="false" ht="15" hidden="false" customHeight="false" outlineLevel="0" collapsed="false">
      <c r="A20" s="1" t="n">
        <v>10</v>
      </c>
      <c r="B20" s="2" t="n">
        <v>81364</v>
      </c>
      <c r="C20" s="2" t="n">
        <v>2430</v>
      </c>
      <c r="D20" s="2" t="n">
        <f aca="false">+C20+B20</f>
        <v>83794</v>
      </c>
      <c r="E20" s="23" t="n">
        <f aca="false">D19*(1+$B$6)</f>
        <v>81821.65</v>
      </c>
      <c r="F20" s="2" t="n">
        <f aca="false">C20</f>
        <v>2430</v>
      </c>
      <c r="G20" s="2" t="n">
        <f aca="false">+E20+F20</f>
        <v>84251.65</v>
      </c>
      <c r="H20" s="2" t="n">
        <f aca="false">G20*0.07</f>
        <v>5897.6155</v>
      </c>
      <c r="I20" s="25" t="n">
        <f aca="false">H20+G20</f>
        <v>90149.2655</v>
      </c>
      <c r="J20" s="1" t="n">
        <v>10</v>
      </c>
      <c r="K20" s="1" t="n">
        <v>10</v>
      </c>
      <c r="L20" s="23" t="n">
        <f aca="false">G19*(1+$B$1)</f>
        <v>82273.8765</v>
      </c>
      <c r="M20" s="2" t="n">
        <f aca="false">F20*(1+$B$7)</f>
        <v>2430</v>
      </c>
      <c r="N20" s="2" t="n">
        <f aca="false">IF(N19&gt;M20+L20, N19, M20+L20)</f>
        <v>84703.8765</v>
      </c>
      <c r="O20" s="2" t="n">
        <f aca="false">N20*0.07</f>
        <v>5929.271355</v>
      </c>
      <c r="P20" s="25" t="n">
        <f aca="false">O20+N20</f>
        <v>90633.147855</v>
      </c>
      <c r="Q20" s="23" t="n">
        <f aca="false">N19*(1+$B$2)</f>
        <v>82646.9432725</v>
      </c>
      <c r="R20" s="2" t="n">
        <f aca="false">M20*(1+$B$7)</f>
        <v>2430</v>
      </c>
      <c r="S20" s="2" t="n">
        <f aca="false">IF(S19&gt;R20+Q20,S19,R20+Q20)</f>
        <v>85076.9432725</v>
      </c>
      <c r="T20" s="2" t="n">
        <f aca="false">S20*0.07</f>
        <v>5955.386029075</v>
      </c>
      <c r="U20" s="25" t="n">
        <f aca="false">T20+S20</f>
        <v>91032.329301575</v>
      </c>
      <c r="V20" s="23" t="n">
        <f aca="false">S19*(1+$B$3)</f>
        <v>84793.01136</v>
      </c>
      <c r="W20" s="2" t="n">
        <f aca="false">R20*(1+$B$7)</f>
        <v>2430</v>
      </c>
      <c r="X20" s="2" t="n">
        <f aca="false">IF(X19&gt;W20+V20,X19,W20+V20)</f>
        <v>87223.01136</v>
      </c>
      <c r="Y20" s="2" t="n">
        <f aca="false">X20*0.07</f>
        <v>6105.6107952</v>
      </c>
      <c r="Z20" s="25" t="n">
        <f aca="false">Y20+X20</f>
        <v>93328.6221552</v>
      </c>
      <c r="AA20" s="23" t="n">
        <f aca="false">X19*(1+$B$4)</f>
        <v>87378.174686061</v>
      </c>
      <c r="AB20" s="2" t="n">
        <f aca="false">W20*(1+$B$7)</f>
        <v>2430</v>
      </c>
      <c r="AC20" s="2" t="n">
        <f aca="false">IF(AC19&gt;AB20+AA20,AC19,AB20+AA20)</f>
        <v>89808.174686061</v>
      </c>
      <c r="AD20" s="2" t="n">
        <f aca="false">AC20*0.07</f>
        <v>6286.57222802427</v>
      </c>
      <c r="AE20" s="25" t="n">
        <f aca="false">AD20+AC20</f>
        <v>96094.7469140853</v>
      </c>
      <c r="AF20" s="23" t="n">
        <f aca="false">AC19*(1+$B$5)</f>
        <v>90006.5630392195</v>
      </c>
      <c r="AG20" s="2" t="n">
        <f aca="false">AB20*(1+$B$7)</f>
        <v>2430</v>
      </c>
      <c r="AH20" s="2" t="n">
        <f aca="false">IF(AH19&gt;AG20+AF20,AH19,AG20+AF20)</f>
        <v>92436.5630392195</v>
      </c>
      <c r="AI20" s="2" t="n">
        <f aca="false">AH20*0.07</f>
        <v>6470.55941274537</v>
      </c>
      <c r="AJ20" s="25" t="n">
        <f aca="false">AI20+AH20</f>
        <v>98907.1224519649</v>
      </c>
    </row>
    <row r="21" customFormat="false" ht="15" hidden="false" customHeight="false" outlineLevel="0" collapsed="false">
      <c r="A21" s="1" t="n">
        <v>11</v>
      </c>
      <c r="B21" s="2" t="n">
        <v>84547</v>
      </c>
      <c r="C21" s="2" t="n">
        <v>2243</v>
      </c>
      <c r="D21" s="26" t="n">
        <f aca="false">+C21+B21</f>
        <v>86790</v>
      </c>
      <c r="E21" s="23" t="n">
        <f aca="false">D20*(1+$B$6)</f>
        <v>85888.85</v>
      </c>
      <c r="F21" s="2" t="n">
        <f aca="false">C21</f>
        <v>2243</v>
      </c>
      <c r="G21" s="2" t="n">
        <f aca="false">+E21+F21</f>
        <v>88131.85</v>
      </c>
      <c r="H21" s="2" t="n">
        <f aca="false">G21*0.07</f>
        <v>6169.2295</v>
      </c>
      <c r="I21" s="25" t="n">
        <f aca="false">H21+G21</f>
        <v>94301.0795</v>
      </c>
      <c r="J21" s="1" t="n">
        <v>11</v>
      </c>
      <c r="K21" s="1" t="n">
        <v>11</v>
      </c>
      <c r="L21" s="23" t="n">
        <f aca="false">G20*(1+$B$1)</f>
        <v>86779.1995</v>
      </c>
      <c r="M21" s="2" t="n">
        <f aca="false">F21*(1+$B$7)</f>
        <v>2243</v>
      </c>
      <c r="N21" s="2" t="n">
        <f aca="false">IF(N20&gt;M21+L21, N20, M21+L21)</f>
        <v>89022.1995</v>
      </c>
      <c r="O21" s="2" t="n">
        <f aca="false">N21*0.07</f>
        <v>6231.553965</v>
      </c>
      <c r="P21" s="25" t="n">
        <f aca="false">O21+N21</f>
        <v>95253.753465</v>
      </c>
      <c r="Q21" s="23" t="n">
        <f aca="false">N20*(1+$B$2)</f>
        <v>87244.992795</v>
      </c>
      <c r="R21" s="2" t="n">
        <f aca="false">M21*(1+$B$7)</f>
        <v>2243</v>
      </c>
      <c r="S21" s="2" t="n">
        <f aca="false">IF(S20&gt;R21+Q21,S20,R21+Q21)</f>
        <v>89487.992795</v>
      </c>
      <c r="T21" s="2" t="n">
        <f aca="false">S21*0.07</f>
        <v>6264.15949565</v>
      </c>
      <c r="U21" s="25" t="n">
        <f aca="false">T21+S21</f>
        <v>95752.15229065</v>
      </c>
      <c r="V21" s="23" t="n">
        <f aca="false">S20*(1+$B$3)</f>
        <v>87629.251570675</v>
      </c>
      <c r="W21" s="2" t="n">
        <f aca="false">R21*(1+$B$7)</f>
        <v>2243</v>
      </c>
      <c r="X21" s="2" t="n">
        <f aca="false">IF(X20&gt;W21+V21,X20,W21+V21)</f>
        <v>89872.251570675</v>
      </c>
      <c r="Y21" s="2" t="n">
        <f aca="false">X21*0.07</f>
        <v>6291.05760994725</v>
      </c>
      <c r="Z21" s="25" t="n">
        <f aca="false">Y21+X21</f>
        <v>96163.3091806223</v>
      </c>
      <c r="AA21" s="23" t="n">
        <f aca="false">X20*(1+$B$4)</f>
        <v>90275.8167576</v>
      </c>
      <c r="AB21" s="2" t="n">
        <f aca="false">W21*(1+$B$7)</f>
        <v>2243</v>
      </c>
      <c r="AC21" s="2" t="n">
        <f aca="false">IF(AC20&gt;AB21+AA21,AC20,AB21+AA21)</f>
        <v>92518.8167576</v>
      </c>
      <c r="AD21" s="2" t="n">
        <f aca="false">AC21*0.07</f>
        <v>6476.317173032</v>
      </c>
      <c r="AE21" s="25" t="n">
        <f aca="false">AD21+AC21</f>
        <v>98995.133930632</v>
      </c>
      <c r="AF21" s="23" t="n">
        <f aca="false">AC20*(1+$B$5)</f>
        <v>92951.4608000731</v>
      </c>
      <c r="AG21" s="2" t="n">
        <f aca="false">AB21*(1+$B$7)</f>
        <v>2243</v>
      </c>
      <c r="AH21" s="2" t="n">
        <f aca="false">IF(AH20&gt;AG21+AF21,AH20,AG21+AF21)</f>
        <v>95194.4608000731</v>
      </c>
      <c r="AI21" s="2" t="n">
        <f aca="false">AH21*0.07</f>
        <v>6663.61225600512</v>
      </c>
      <c r="AJ21" s="25" t="n">
        <f aca="false">AI21+AH21</f>
        <v>101858.073056078</v>
      </c>
    </row>
    <row r="22" customFormat="false" ht="15" hidden="false" customHeight="false" outlineLevel="0" collapsed="false">
      <c r="A22" s="1" t="n">
        <v>12</v>
      </c>
      <c r="B22" s="2" t="n">
        <v>87045</v>
      </c>
      <c r="C22" s="2" t="n">
        <v>1869</v>
      </c>
      <c r="D22" s="26" t="n">
        <f aca="false">+C22+B22</f>
        <v>88914</v>
      </c>
      <c r="E22" s="23" t="n">
        <f aca="false">D21*(1+$B$6)</f>
        <v>88959.75</v>
      </c>
      <c r="F22" s="2" t="n">
        <f aca="false">C22</f>
        <v>1869</v>
      </c>
      <c r="G22" s="2" t="n">
        <f aca="false">+E22+F22</f>
        <v>90828.75</v>
      </c>
      <c r="H22" s="2" t="n">
        <f aca="false">G22*0.07</f>
        <v>6358.0125</v>
      </c>
      <c r="I22" s="25" t="n">
        <f aca="false">H22+G22</f>
        <v>97186.7625</v>
      </c>
      <c r="J22" s="1" t="n">
        <v>12</v>
      </c>
      <c r="K22" s="1" t="n">
        <v>12</v>
      </c>
      <c r="L22" s="23" t="n">
        <f aca="false">G21*(1+$B$1)</f>
        <v>90775.8055</v>
      </c>
      <c r="M22" s="2" t="n">
        <f aca="false">F22*(1+$B$7)</f>
        <v>1869</v>
      </c>
      <c r="N22" s="2" t="n">
        <f aca="false">IF(N21&gt;M22+L22, N21, M22+L22)</f>
        <v>92644.8055</v>
      </c>
      <c r="O22" s="2" t="n">
        <f aca="false">N22*0.07</f>
        <v>6485.136385</v>
      </c>
      <c r="P22" s="25" t="n">
        <f aca="false">O22+N22</f>
        <v>99129.941885</v>
      </c>
      <c r="Q22" s="23" t="n">
        <f aca="false">N21*(1+$B$2)</f>
        <v>91692.865485</v>
      </c>
      <c r="R22" s="2" t="n">
        <f aca="false">M22*(1+$B$7)</f>
        <v>1869</v>
      </c>
      <c r="S22" s="2" t="n">
        <f aca="false">IF(S21&gt;R22+Q22,S21,R22+Q22)</f>
        <v>93561.865485</v>
      </c>
      <c r="T22" s="2" t="n">
        <f aca="false">S22*0.07</f>
        <v>6549.33058395</v>
      </c>
      <c r="U22" s="25" t="n">
        <f aca="false">T22+S22</f>
        <v>100111.19606895</v>
      </c>
      <c r="V22" s="23" t="n">
        <f aca="false">S21*(1+$B$3)</f>
        <v>92172.63257885</v>
      </c>
      <c r="W22" s="2" t="n">
        <f aca="false">R22*(1+$B$7)</f>
        <v>1869</v>
      </c>
      <c r="X22" s="2" t="n">
        <f aca="false">IF(X21&gt;W22+V22,X21,W22+V22)</f>
        <v>94041.63257885</v>
      </c>
      <c r="Y22" s="2" t="n">
        <f aca="false">X22*0.07</f>
        <v>6582.9142805195</v>
      </c>
      <c r="Z22" s="25" t="n">
        <f aca="false">Y22+X22</f>
        <v>100624.546859369</v>
      </c>
      <c r="AA22" s="23" t="n">
        <f aca="false">X21*(1+$B$4)</f>
        <v>93017.7803756486</v>
      </c>
      <c r="AB22" s="2" t="n">
        <f aca="false">W22*(1+$B$7)</f>
        <v>1869</v>
      </c>
      <c r="AC22" s="2" t="n">
        <f aca="false">IF(AC21&gt;AB22+AA22,AC21,AB22+AA22)</f>
        <v>94886.7803756486</v>
      </c>
      <c r="AD22" s="2" t="n">
        <f aca="false">AC22*0.07</f>
        <v>6642.0746262954</v>
      </c>
      <c r="AE22" s="25" t="n">
        <f aca="false">AD22+AC22</f>
        <v>101528.855001944</v>
      </c>
      <c r="AF22" s="23" t="n">
        <f aca="false">AC21*(1+$B$5)</f>
        <v>95756.975344116</v>
      </c>
      <c r="AG22" s="2" t="n">
        <f aca="false">AB22*(1+$B$7)</f>
        <v>1869</v>
      </c>
      <c r="AH22" s="2" t="n">
        <f aca="false">IF(AH21&gt;AG22+AF22,AH21,AG22+AF22)</f>
        <v>97625.975344116</v>
      </c>
      <c r="AI22" s="2" t="n">
        <f aca="false">AH22*0.07</f>
        <v>6833.81827408812</v>
      </c>
      <c r="AJ22" s="25" t="n">
        <f aca="false">AI22+AH22</f>
        <v>104459.793618204</v>
      </c>
    </row>
    <row r="23" customFormat="false" ht="15" hidden="false" customHeight="false" outlineLevel="0" collapsed="false">
      <c r="A23" s="1" t="n">
        <v>13</v>
      </c>
      <c r="B23" s="2" t="n">
        <v>88567</v>
      </c>
      <c r="C23" s="2" t="n">
        <v>1589</v>
      </c>
      <c r="D23" s="26" t="n">
        <f aca="false">+C23+B23</f>
        <v>90156</v>
      </c>
      <c r="E23" s="23" t="n">
        <f aca="false">D22*(1+$B$6)</f>
        <v>91136.85</v>
      </c>
      <c r="F23" s="2" t="n">
        <f aca="false">C23</f>
        <v>1589</v>
      </c>
      <c r="G23" s="2" t="n">
        <f aca="false">+E23+F23</f>
        <v>92725.85</v>
      </c>
      <c r="H23" s="2" t="n">
        <f aca="false">G23*0.07</f>
        <v>6490.8095</v>
      </c>
      <c r="I23" s="25" t="n">
        <f aca="false">H23+G23</f>
        <v>99216.6595</v>
      </c>
      <c r="J23" s="1" t="n">
        <v>13</v>
      </c>
      <c r="K23" s="1" t="n">
        <v>13</v>
      </c>
      <c r="L23" s="23" t="n">
        <f aca="false">G22*(1+$B$1)</f>
        <v>93553.6125</v>
      </c>
      <c r="M23" s="2" t="n">
        <f aca="false">F23*(1+$B$7)</f>
        <v>1589</v>
      </c>
      <c r="N23" s="2" t="n">
        <f aca="false">IF(N22&gt;M23+L23, N22, M23+L23)</f>
        <v>95142.6125</v>
      </c>
      <c r="O23" s="2" t="n">
        <f aca="false">N23*0.07</f>
        <v>6659.982875</v>
      </c>
      <c r="P23" s="25" t="n">
        <f aca="false">O23+N23</f>
        <v>101802.595375</v>
      </c>
      <c r="Q23" s="23" t="n">
        <f aca="false">N22*(1+$B$2)</f>
        <v>95424.149665</v>
      </c>
      <c r="R23" s="2" t="n">
        <f aca="false">M23*(1+$B$7)</f>
        <v>1589</v>
      </c>
      <c r="S23" s="2" t="n">
        <f aca="false">IF(S22&gt;R23+Q23,S22,R23+Q23)</f>
        <v>97013.149665</v>
      </c>
      <c r="T23" s="2" t="n">
        <f aca="false">S23*0.07</f>
        <v>6790.92047655</v>
      </c>
      <c r="U23" s="25" t="n">
        <f aca="false">T23+S23</f>
        <v>103804.07014155</v>
      </c>
      <c r="V23" s="23" t="n">
        <f aca="false">S22*(1+$B$3)</f>
        <v>96368.72144955</v>
      </c>
      <c r="W23" s="2" t="n">
        <f aca="false">R23*(1+$B$7)</f>
        <v>1589</v>
      </c>
      <c r="X23" s="2" t="n">
        <f aca="false">IF(X22&gt;W23+V23,X22,W23+V23)</f>
        <v>97957.72144955</v>
      </c>
      <c r="Y23" s="2" t="n">
        <f aca="false">X23*0.07</f>
        <v>6857.0405014685</v>
      </c>
      <c r="Z23" s="25" t="n">
        <f aca="false">Y23+X23</f>
        <v>104814.761951019</v>
      </c>
      <c r="AA23" s="23" t="n">
        <f aca="false">X22*(1+$B$4)</f>
        <v>97333.0897191097</v>
      </c>
      <c r="AB23" s="2" t="n">
        <f aca="false">W23*(1+$B$7)</f>
        <v>1589</v>
      </c>
      <c r="AC23" s="2" t="n">
        <f aca="false">IF(AC22&gt;AB23+AA23,AC22,AB23+AA23)</f>
        <v>98922.0897191097</v>
      </c>
      <c r="AD23" s="2" t="n">
        <f aca="false">AC23*0.07</f>
        <v>6924.54628033768</v>
      </c>
      <c r="AE23" s="25" t="n">
        <f aca="false">AD23+AC23</f>
        <v>105846.635999447</v>
      </c>
      <c r="AF23" s="23" t="n">
        <f aca="false">AC22*(1+$B$5)</f>
        <v>98207.8176887963</v>
      </c>
      <c r="AG23" s="2" t="n">
        <f aca="false">AB23*(1+$B$7)</f>
        <v>1589</v>
      </c>
      <c r="AH23" s="2" t="n">
        <f aca="false">IF(AH22&gt;AG23+AF23,AH22,AG23+AF23)</f>
        <v>99796.8176887963</v>
      </c>
      <c r="AI23" s="2" t="n">
        <f aca="false">AH23*0.07</f>
        <v>6985.77723821574</v>
      </c>
      <c r="AJ23" s="25" t="n">
        <f aca="false">AI23+AH23</f>
        <v>106782.594927012</v>
      </c>
    </row>
    <row r="24" customFormat="false" ht="15" hidden="false" customHeight="false" outlineLevel="0" collapsed="false">
      <c r="A24" s="1" t="s">
        <v>8</v>
      </c>
      <c r="B24" s="2" t="n">
        <v>90247</v>
      </c>
      <c r="C24" s="2" t="n">
        <v>1355</v>
      </c>
      <c r="D24" s="26" t="n">
        <f aca="false">+C24+B24</f>
        <v>91602</v>
      </c>
      <c r="E24" s="23" t="n">
        <f aca="false">D23*(1+$B$6)</f>
        <v>92409.9</v>
      </c>
      <c r="F24" s="2" t="n">
        <f aca="false">C24</f>
        <v>1355</v>
      </c>
      <c r="G24" s="2" t="n">
        <f aca="false">+E24+F24</f>
        <v>93764.9</v>
      </c>
      <c r="H24" s="2" t="n">
        <f aca="false">G24*0.07</f>
        <v>6563.543</v>
      </c>
      <c r="I24" s="25" t="n">
        <f aca="false">H24+G24</f>
        <v>100328.443</v>
      </c>
      <c r="J24" s="1" t="s">
        <v>8</v>
      </c>
      <c r="K24" s="1" t="n">
        <v>14</v>
      </c>
      <c r="L24" s="23" t="n">
        <f aca="false">IF(G23*(1+$B$1)&lt;N23, N23, G23*(1+$B$1))</f>
        <v>95507.6255</v>
      </c>
      <c r="M24" s="2" t="n">
        <f aca="false">F24*(1+$B$7)</f>
        <v>1355</v>
      </c>
      <c r="N24" s="2" t="n">
        <f aca="false">IF(N23&gt;M24+L24, N23, M24+L24)</f>
        <v>96862.6255</v>
      </c>
      <c r="O24" s="2" t="n">
        <f aca="false">N24*0.07</f>
        <v>6780.383785</v>
      </c>
      <c r="P24" s="25" t="n">
        <f aca="false">O24+N24</f>
        <v>103643.009285</v>
      </c>
      <c r="Q24" s="23" t="n">
        <f aca="false">IF(N23*(1+$B$2)&lt;S23, S23, N23*(1+$B$2))</f>
        <v>97996.890875</v>
      </c>
      <c r="R24" s="2" t="n">
        <f aca="false">M24*(1+$B$7)</f>
        <v>1355</v>
      </c>
      <c r="S24" s="2" t="n">
        <f aca="false">IF(S23&gt;R24+Q24,S23,R24+Q24)</f>
        <v>99351.890875</v>
      </c>
      <c r="T24" s="2" t="n">
        <f aca="false">S24*0.07</f>
        <v>6954.63236125</v>
      </c>
      <c r="U24" s="25" t="n">
        <f aca="false">T24+S24</f>
        <v>106306.52323625</v>
      </c>
      <c r="V24" s="23" t="n">
        <f aca="false">IF(S23*(1+$B$3)&lt;X23, X23, S23*(1+$B$3))</f>
        <v>99923.54415495</v>
      </c>
      <c r="W24" s="2" t="n">
        <f aca="false">R24*(1+$B$7)</f>
        <v>1355</v>
      </c>
      <c r="X24" s="2" t="n">
        <f aca="false">IF(X23&gt;W24+V24,X23,W24+V24)</f>
        <v>101278.54415495</v>
      </c>
      <c r="Y24" s="2" t="n">
        <f aca="false">X24*0.07</f>
        <v>7089.4980908465</v>
      </c>
      <c r="Z24" s="25" t="n">
        <f aca="false">Y24+X24</f>
        <v>108368.042245797</v>
      </c>
      <c r="AA24" s="23" t="n">
        <f aca="false">IF(X23*(1+$B$4)&lt;AC23, AC23, X23*(1+$B$4))</f>
        <v>101386.241700284</v>
      </c>
      <c r="AB24" s="2" t="n">
        <f aca="false">W24*(1+$B$7)</f>
        <v>1355</v>
      </c>
      <c r="AC24" s="2" t="n">
        <f aca="false">IF(AC23&gt;AB24+AA24,AC23,AB24+AA24)</f>
        <v>102741.241700284</v>
      </c>
      <c r="AD24" s="2" t="n">
        <f aca="false">AC24*0.07</f>
        <v>7191.8869190199</v>
      </c>
      <c r="AE24" s="25" t="n">
        <f aca="false">AD24+AC24</f>
        <v>109933.128619304</v>
      </c>
      <c r="AF24" s="23" t="n">
        <f aca="false">IF(AC23*(1+$B$5)&lt;AH23, AH23, AC23*(1+$B$5))</f>
        <v>102384.362859279</v>
      </c>
      <c r="AG24" s="2" t="n">
        <f aca="false">AB24*(1+$B$7)</f>
        <v>1355</v>
      </c>
      <c r="AH24" s="2" t="n">
        <f aca="false">IF(AH23&gt;AG24+AF24,AH23,AG24+AF24)</f>
        <v>103739.362859279</v>
      </c>
      <c r="AI24" s="2" t="n">
        <f aca="false">AH24*0.07</f>
        <v>7261.7554001495</v>
      </c>
      <c r="AJ24" s="25" t="n">
        <f aca="false">AI24+AH24</f>
        <v>111001.118259428</v>
      </c>
    </row>
    <row r="25" customFormat="false" ht="15" hidden="false" customHeight="false" outlineLevel="0" collapsed="false">
      <c r="A25" s="1" t="s">
        <v>40</v>
      </c>
      <c r="B25" s="2" t="n">
        <v>91682</v>
      </c>
      <c r="C25" s="2" t="n">
        <v>0</v>
      </c>
      <c r="D25" s="26" t="n">
        <f aca="false">+C25+B25</f>
        <v>91682</v>
      </c>
      <c r="E25" s="23" t="n">
        <f aca="false">D24*(1+$B$6)</f>
        <v>93892.05</v>
      </c>
      <c r="F25" s="2" t="n">
        <f aca="false">C25</f>
        <v>0</v>
      </c>
      <c r="G25" s="2" t="n">
        <f aca="false">+E25+F25</f>
        <v>93892.05</v>
      </c>
      <c r="H25" s="2" t="n">
        <f aca="false">G25*0.07</f>
        <v>6572.4435</v>
      </c>
      <c r="I25" s="25" t="n">
        <f aca="false">H25+G25</f>
        <v>100464.4935</v>
      </c>
      <c r="J25" s="1" t="s">
        <v>40</v>
      </c>
      <c r="K25" s="1" t="n">
        <v>15</v>
      </c>
      <c r="L25" s="23" t="n">
        <f aca="false">IF(G24*(1+$B$1)&lt;N24, N24, G24*(1+$B$1))</f>
        <v>96862.6255</v>
      </c>
      <c r="M25" s="2" t="n">
        <f aca="false">F25*(1+$B$7)</f>
        <v>0</v>
      </c>
      <c r="N25" s="2" t="n">
        <f aca="false">IF(N24&gt;M25+L25, N24, M25+L25)</f>
        <v>96862.6255</v>
      </c>
      <c r="O25" s="2" t="n">
        <f aca="false">N25*0.07</f>
        <v>6780.383785</v>
      </c>
      <c r="P25" s="25" t="n">
        <f aca="false">O25+N25</f>
        <v>103643.009285</v>
      </c>
      <c r="Q25" s="23" t="n">
        <f aca="false">IF(N24*(1+$B$2)&lt;S24, S24, N24*(1+$B$2))</f>
        <v>99768.504265</v>
      </c>
      <c r="R25" s="2" t="n">
        <f aca="false">M25*(1+$B$7)</f>
        <v>0</v>
      </c>
      <c r="S25" s="2" t="n">
        <f aca="false">IF(S24&gt;R25+Q25,S24,R25+Q25)</f>
        <v>99768.504265</v>
      </c>
      <c r="T25" s="2" t="n">
        <f aca="false">S25*0.07</f>
        <v>6983.79529855</v>
      </c>
      <c r="U25" s="25" t="n">
        <f aca="false">T25+S25</f>
        <v>106752.29956355</v>
      </c>
      <c r="V25" s="23" t="n">
        <f aca="false">IF(S24*(1+$B$3)&lt;X24, X24, S24*(1+$B$3))</f>
        <v>102332.44760125</v>
      </c>
      <c r="W25" s="2" t="n">
        <f aca="false">R25*(1+$B$7)</f>
        <v>0</v>
      </c>
      <c r="X25" s="2" t="n">
        <f aca="false">IF(X24&gt;W25+V25,X24,W25+V25)</f>
        <v>102332.44760125</v>
      </c>
      <c r="Y25" s="2" t="n">
        <f aca="false">X25*0.07</f>
        <v>7163.2713320875</v>
      </c>
      <c r="Z25" s="25" t="n">
        <f aca="false">Y25+X25</f>
        <v>109495.718933338</v>
      </c>
      <c r="AA25" s="23" t="n">
        <f aca="false">IF(X24*(1+$B$4)&lt;AC24, AC24, X24*(1+$B$4))</f>
        <v>104823.293200373</v>
      </c>
      <c r="AB25" s="2" t="n">
        <f aca="false">W25*(1+$B$7)</f>
        <v>0</v>
      </c>
      <c r="AC25" s="2" t="n">
        <f aca="false">IF(AC24&gt;AB25+AA25,AC24,AB25+AA25)</f>
        <v>104823.293200373</v>
      </c>
      <c r="AD25" s="2" t="n">
        <f aca="false">AC25*0.07</f>
        <v>7337.63052402613</v>
      </c>
      <c r="AE25" s="25" t="n">
        <f aca="false">AD25+AC25</f>
        <v>112160.923724399</v>
      </c>
      <c r="AF25" s="23" t="n">
        <f aca="false">IF(AC24*(1+$B$5)&lt;AH24, AH24, AC24*(1+$B$5))</f>
        <v>106337.185159794</v>
      </c>
      <c r="AG25" s="2" t="n">
        <f aca="false">AB25*(1+$B$7)</f>
        <v>0</v>
      </c>
      <c r="AH25" s="2" t="n">
        <f aca="false">IF(AH24&gt;AG25+AF25,AH24,AG25+AF25)</f>
        <v>106337.185159794</v>
      </c>
      <c r="AI25" s="2" t="n">
        <f aca="false">AH25*0.07</f>
        <v>7443.60296118559</v>
      </c>
      <c r="AJ25" s="25" t="n">
        <f aca="false">AI25+AH25</f>
        <v>113780.78812098</v>
      </c>
    </row>
    <row r="26" customFormat="false" ht="15" hidden="false" customHeight="false" outlineLevel="0" collapsed="false">
      <c r="A26" s="1" t="s">
        <v>41</v>
      </c>
      <c r="B26" s="2" t="n">
        <v>91873</v>
      </c>
      <c r="C26" s="2" t="n">
        <v>0</v>
      </c>
      <c r="D26" s="26" t="n">
        <f aca="false">+C26+B26</f>
        <v>91873</v>
      </c>
      <c r="E26" s="23" t="n">
        <f aca="false">D25*(1+$B$6)</f>
        <v>93974.05</v>
      </c>
      <c r="F26" s="2" t="n">
        <f aca="false">C26</f>
        <v>0</v>
      </c>
      <c r="G26" s="2" t="n">
        <f aca="false">+E26+F26</f>
        <v>93974.05</v>
      </c>
      <c r="H26" s="2" t="n">
        <f aca="false">G26*0.07</f>
        <v>6578.1835</v>
      </c>
      <c r="I26" s="25" t="n">
        <f aca="false">H26+G26</f>
        <v>100552.2335</v>
      </c>
      <c r="J26" s="1" t="s">
        <v>41</v>
      </c>
      <c r="K26" s="1" t="n">
        <v>16</v>
      </c>
      <c r="L26" s="23" t="n">
        <f aca="false">IF(G25*(1+$B$1)&lt;N25, N25, G25*(1+$B$1))</f>
        <v>96862.6255</v>
      </c>
      <c r="M26" s="2" t="n">
        <f aca="false">F26*(1+$B$7)</f>
        <v>0</v>
      </c>
      <c r="N26" s="2" t="n">
        <f aca="false">IF(N25&gt;M26+L26, N25, M26+L26)</f>
        <v>96862.6255</v>
      </c>
      <c r="O26" s="2" t="n">
        <f aca="false">N26*0.07</f>
        <v>6780.383785</v>
      </c>
      <c r="P26" s="25" t="n">
        <f aca="false">O26+N26</f>
        <v>103643.009285</v>
      </c>
      <c r="Q26" s="23" t="n">
        <f aca="false">IF(N25*(1+$B$2)&lt;S25, S25, N25*(1+$B$2))</f>
        <v>99768.504265</v>
      </c>
      <c r="R26" s="2" t="n">
        <f aca="false">M26*(1+$B$7)</f>
        <v>0</v>
      </c>
      <c r="S26" s="2" t="n">
        <f aca="false">IF(S25&gt;R26+Q26,S25,R26+Q26)</f>
        <v>99768.504265</v>
      </c>
      <c r="T26" s="2" t="n">
        <f aca="false">S26*0.07</f>
        <v>6983.79529855</v>
      </c>
      <c r="U26" s="25" t="n">
        <f aca="false">T26+S26</f>
        <v>106752.29956355</v>
      </c>
      <c r="V26" s="23" t="n">
        <f aca="false">IF(S25*(1+$B$3)&lt;X25, X25, S25*(1+$B$3))</f>
        <v>102761.55939295</v>
      </c>
      <c r="W26" s="2" t="n">
        <f aca="false">R26*(1+$B$7)</f>
        <v>0</v>
      </c>
      <c r="X26" s="2" t="n">
        <f aca="false">IF(X25&gt;W26+V26,X25,W26+V26)</f>
        <v>102761.55939295</v>
      </c>
      <c r="Y26" s="2" t="n">
        <f aca="false">X26*0.07</f>
        <v>7193.3091575065</v>
      </c>
      <c r="Z26" s="25" t="n">
        <f aca="false">Y26+X26</f>
        <v>109954.868550457</v>
      </c>
      <c r="AA26" s="23" t="n">
        <f aca="false">IF(X25*(1+$B$4)&lt;AC25, AC25, X25*(1+$B$4))</f>
        <v>105914.083267294</v>
      </c>
      <c r="AB26" s="2" t="n">
        <f aca="false">W26*(1+$B$7)</f>
        <v>0</v>
      </c>
      <c r="AC26" s="2" t="n">
        <f aca="false">IF(AC25&gt;AB26+AA26,AC25,AB26+AA26)</f>
        <v>105914.083267294</v>
      </c>
      <c r="AD26" s="2" t="n">
        <f aca="false">AC26*0.07</f>
        <v>7413.98582871056</v>
      </c>
      <c r="AE26" s="25" t="n">
        <f aca="false">AD26+AC26</f>
        <v>113328.069096004</v>
      </c>
      <c r="AF26" s="23" t="n">
        <f aca="false">IF(AC25*(1+$B$5)&lt;AH25, AH25, AC25*(1+$B$5))</f>
        <v>108492.108462386</v>
      </c>
      <c r="AG26" s="2" t="n">
        <f aca="false">AB26*(1+$B$7)</f>
        <v>0</v>
      </c>
      <c r="AH26" s="2" t="n">
        <f aca="false">IF(AH25&gt;AG26+AF26,AH25,AG26+AF26)</f>
        <v>108492.108462386</v>
      </c>
      <c r="AI26" s="2" t="n">
        <f aca="false">AH26*0.07</f>
        <v>7594.44759236704</v>
      </c>
      <c r="AJ26" s="25" t="n">
        <f aca="false">AI26+AH26</f>
        <v>116086.556054753</v>
      </c>
    </row>
    <row r="27" customFormat="false" ht="15" hidden="false" customHeight="false" outlineLevel="0" collapsed="false">
      <c r="A27" s="1" t="s">
        <v>42</v>
      </c>
      <c r="B27" s="2" t="n">
        <v>92471</v>
      </c>
      <c r="C27" s="2" t="n">
        <v>0</v>
      </c>
      <c r="D27" s="26" t="n">
        <f aca="false">+C27+B27</f>
        <v>92471</v>
      </c>
      <c r="E27" s="23" t="n">
        <f aca="false">D26*(1+$B$6)</f>
        <v>94169.825</v>
      </c>
      <c r="F27" s="2" t="n">
        <f aca="false">C27</f>
        <v>0</v>
      </c>
      <c r="G27" s="2" t="n">
        <f aca="false">+E27+F27</f>
        <v>94169.825</v>
      </c>
      <c r="H27" s="2" t="n">
        <f aca="false">G27*0.07</f>
        <v>6591.88775</v>
      </c>
      <c r="I27" s="25" t="n">
        <f aca="false">H27+G27</f>
        <v>100761.71275</v>
      </c>
      <c r="J27" s="1" t="s">
        <v>43</v>
      </c>
      <c r="K27" s="1" t="n">
        <v>17</v>
      </c>
      <c r="L27" s="23" t="n">
        <f aca="false">IF(G26*(1+$B$1)&lt;N26, N26, G26*(1+$B$1))</f>
        <v>96862.6255</v>
      </c>
      <c r="M27" s="2" t="n">
        <v>970</v>
      </c>
      <c r="N27" s="2" t="n">
        <f aca="false">IF(N26&gt;M27+L27, N26, M27+L27)</f>
        <v>97832.6255</v>
      </c>
      <c r="O27" s="2" t="n">
        <f aca="false">N27*0.07</f>
        <v>6848.283785</v>
      </c>
      <c r="P27" s="25" t="n">
        <f aca="false">O27+N27</f>
        <v>104680.909285</v>
      </c>
      <c r="Q27" s="23" t="n">
        <f aca="false">IF(N26*(1+$B$2)&lt;S26, S26, N26*(1+$B$2))</f>
        <v>99768.504265</v>
      </c>
      <c r="R27" s="2" t="n">
        <f aca="false">M27*(1+$B$7)</f>
        <v>970</v>
      </c>
      <c r="S27" s="2" t="n">
        <f aca="false">IF(S26&gt;R27+Q27,S26,R27+Q27)</f>
        <v>100738.504265</v>
      </c>
      <c r="T27" s="2" t="n">
        <f aca="false">S27*0.07</f>
        <v>7051.69529855</v>
      </c>
      <c r="U27" s="25" t="n">
        <f aca="false">T27+S27</f>
        <v>107790.19956355</v>
      </c>
      <c r="V27" s="23" t="n">
        <f aca="false">IF(S26*(1+$B$3)&lt;X26, X26, S26*(1+$B$3))</f>
        <v>102761.55939295</v>
      </c>
      <c r="W27" s="2" t="n">
        <f aca="false">R27*(1+$B$7)</f>
        <v>970</v>
      </c>
      <c r="X27" s="2" t="n">
        <f aca="false">IF(X26&gt;W27+V27,X26,W27+V27)</f>
        <v>103731.55939295</v>
      </c>
      <c r="Y27" s="2" t="n">
        <f aca="false">X27*0.07</f>
        <v>7261.2091575065</v>
      </c>
      <c r="Z27" s="25" t="n">
        <f aca="false">Y27+X27</f>
        <v>110992.768550457</v>
      </c>
      <c r="AA27" s="23" t="n">
        <f aca="false">IF(X26*(1+$B$4)&lt;AC26, AC26, X26*(1+$B$4))</f>
        <v>106358.213971703</v>
      </c>
      <c r="AB27" s="2" t="n">
        <f aca="false">W27*(1+$B$7)</f>
        <v>970</v>
      </c>
      <c r="AC27" s="2" t="n">
        <f aca="false">IF(AC26&gt;AB27+AA27,AC26,AB27+AA27)</f>
        <v>107328.213971703</v>
      </c>
      <c r="AD27" s="2" t="n">
        <f aca="false">AC27*0.07</f>
        <v>7512.97497801923</v>
      </c>
      <c r="AE27" s="25" t="n">
        <f aca="false">AD27+AC27</f>
        <v>114841.188949722</v>
      </c>
      <c r="AF27" s="23" t="n">
        <f aca="false">IF(AC26*(1+$B$5)&lt;AH26, AH26, AC26*(1+$B$5))</f>
        <v>109621.076181649</v>
      </c>
      <c r="AG27" s="2" t="n">
        <f aca="false">AB27*(1+$B$7)</f>
        <v>970</v>
      </c>
      <c r="AH27" s="2" t="n">
        <f aca="false">IF(AH26&gt;AG27+AF27,AH26,AG27+AF27)</f>
        <v>110591.076181649</v>
      </c>
      <c r="AI27" s="2" t="n">
        <f aca="false">AH27*0.07</f>
        <v>7741.37533271543</v>
      </c>
      <c r="AJ27" s="25" t="n">
        <f aca="false">AI27+AH27</f>
        <v>118332.451514364</v>
      </c>
    </row>
    <row r="28" customFormat="false" ht="15" hidden="false" customHeight="false" outlineLevel="0" collapsed="false">
      <c r="A28" s="1" t="s">
        <v>44</v>
      </c>
      <c r="B28" s="2" t="n">
        <v>93232</v>
      </c>
      <c r="C28" s="2" t="n">
        <v>0</v>
      </c>
      <c r="D28" s="26" t="n">
        <f aca="false">+C28+B28</f>
        <v>93232</v>
      </c>
      <c r="E28" s="23" t="n">
        <f aca="false">D27*(1+$B$6)</f>
        <v>94782.775</v>
      </c>
      <c r="F28" s="2" t="n">
        <f aca="false">C28</f>
        <v>0</v>
      </c>
      <c r="G28" s="2" t="n">
        <f aca="false">+E28+F28</f>
        <v>94782.775</v>
      </c>
      <c r="H28" s="2" t="n">
        <f aca="false">G28*0.07</f>
        <v>6634.79425</v>
      </c>
      <c r="I28" s="25" t="n">
        <f aca="false">H28+G28</f>
        <v>101417.56925</v>
      </c>
      <c r="J28" s="1" t="s">
        <v>45</v>
      </c>
      <c r="K28" s="1" t="n">
        <v>18</v>
      </c>
      <c r="L28" s="23" t="n">
        <f aca="false">IF(G27*(1+$B$1)&lt;N27, N27, G27*(1+$B$1))</f>
        <v>97832.6255</v>
      </c>
      <c r="M28" s="2" t="n">
        <f aca="false">F28*(1+$B$7)</f>
        <v>0</v>
      </c>
      <c r="N28" s="2" t="n">
        <f aca="false">IF(N27&gt;M28+L28, N27, M28+L28)</f>
        <v>97832.6255</v>
      </c>
      <c r="O28" s="2" t="n">
        <f aca="false">N28*0.07</f>
        <v>6848.283785</v>
      </c>
      <c r="P28" s="25" t="n">
        <f aca="false">O28+N28</f>
        <v>104680.909285</v>
      </c>
      <c r="Q28" s="23" t="n">
        <f aca="false">IF(N27*(1+$B$2)&lt;S27, S27, N27*(1+$B$2))</f>
        <v>100767.604265</v>
      </c>
      <c r="R28" s="2" t="n">
        <f aca="false">M28*(1+$B$7)</f>
        <v>0</v>
      </c>
      <c r="S28" s="2" t="n">
        <f aca="false">IF(S27&gt;R28+Q28,S27,R28+Q28)</f>
        <v>100767.604265</v>
      </c>
      <c r="T28" s="2" t="n">
        <f aca="false">S28*0.07</f>
        <v>7053.73229855</v>
      </c>
      <c r="U28" s="25" t="n">
        <f aca="false">T28+S28</f>
        <v>107821.33656355</v>
      </c>
      <c r="V28" s="23" t="n">
        <f aca="false">IF(S27*(1+$B$3)&lt;X27, X27, S27*(1+$B$3))</f>
        <v>103760.65939295</v>
      </c>
      <c r="W28" s="2" t="n">
        <f aca="false">R28*(1+$B$7)</f>
        <v>0</v>
      </c>
      <c r="X28" s="2" t="n">
        <f aca="false">IF(X27&gt;W28+V28,X27,W28+V28)</f>
        <v>103760.65939295</v>
      </c>
      <c r="Y28" s="2" t="n">
        <f aca="false">X28*0.07</f>
        <v>7263.2461575065</v>
      </c>
      <c r="Z28" s="25" t="n">
        <f aca="false">Y28+X28</f>
        <v>111023.905550457</v>
      </c>
      <c r="AA28" s="23" t="n">
        <f aca="false">IF(X27*(1+$B$4)&lt;AC27, AC27, X27*(1+$B$4))</f>
        <v>107362.163971703</v>
      </c>
      <c r="AB28" s="2" t="n">
        <f aca="false">W28*(1+$B$7)</f>
        <v>0</v>
      </c>
      <c r="AC28" s="2" t="n">
        <f aca="false">IF(AC27&gt;AB28+AA28,AC27,AB28+AA28)</f>
        <v>107362.163971703</v>
      </c>
      <c r="AD28" s="2" t="n">
        <f aca="false">AC28*0.07</f>
        <v>7515.35147801923</v>
      </c>
      <c r="AE28" s="25" t="n">
        <f aca="false">AD28+AC28</f>
        <v>114877.515449722</v>
      </c>
      <c r="AF28" s="23" t="n">
        <f aca="false">IF(AC27*(1+$B$5)&lt;AH27, AH27, AC27*(1+$B$5))</f>
        <v>111084.701460713</v>
      </c>
      <c r="AG28" s="2" t="n">
        <f aca="false">AB28*(1+$B$7)</f>
        <v>0</v>
      </c>
      <c r="AH28" s="2" t="n">
        <f aca="false">IF(AH27&gt;AG28+AF28,AH27,AG28+AF28)</f>
        <v>111084.701460713</v>
      </c>
      <c r="AI28" s="2" t="n">
        <f aca="false">AH28*0.07</f>
        <v>7775.9291022499</v>
      </c>
      <c r="AJ28" s="25" t="n">
        <f aca="false">AI28+AH28</f>
        <v>118860.630562963</v>
      </c>
    </row>
    <row r="29" customFormat="false" ht="15" hidden="false" customHeight="false" outlineLevel="0" collapsed="false">
      <c r="A29" s="1" t="s">
        <v>46</v>
      </c>
      <c r="B29" s="2" t="n">
        <v>94251</v>
      </c>
      <c r="C29" s="2" t="n">
        <v>0</v>
      </c>
      <c r="D29" s="26" t="n">
        <f aca="false">+C29+B29</f>
        <v>94251</v>
      </c>
      <c r="E29" s="23" t="n">
        <f aca="false">D28*(1+$B$6)</f>
        <v>95562.8</v>
      </c>
      <c r="F29" s="2" t="n">
        <f aca="false">C29</f>
        <v>0</v>
      </c>
      <c r="G29" s="2" t="n">
        <f aca="false">+E29+F29</f>
        <v>95562.8</v>
      </c>
      <c r="H29" s="2" t="n">
        <f aca="false">G29*0.07</f>
        <v>6689.396</v>
      </c>
      <c r="I29" s="25" t="n">
        <f aca="false">H29+G29</f>
        <v>102252.196</v>
      </c>
      <c r="J29" s="1" t="s">
        <v>47</v>
      </c>
      <c r="K29" s="1" t="n">
        <v>19</v>
      </c>
      <c r="L29" s="23" t="n">
        <f aca="false">IF(G28*(1+$B$1)&lt;N28, N28, G28*(1+$B$1))</f>
        <v>97832.6255</v>
      </c>
      <c r="M29" s="2" t="n">
        <f aca="false">F29*(1+$B$7)</f>
        <v>0</v>
      </c>
      <c r="N29" s="2" t="n">
        <f aca="false">IF(N28&gt;M29+L29, N28, M29+L29)</f>
        <v>97832.6255</v>
      </c>
      <c r="O29" s="2" t="n">
        <f aca="false">N29*0.07</f>
        <v>6848.283785</v>
      </c>
      <c r="P29" s="25" t="n">
        <f aca="false">O29+N29</f>
        <v>104680.909285</v>
      </c>
      <c r="Q29" s="23" t="n">
        <f aca="false">IF(N28*(1+$B$2)&lt;S28, S28, N28*(1+$B$2))</f>
        <v>100767.604265</v>
      </c>
      <c r="R29" s="2" t="n">
        <f aca="false">M29*(1+$B$7)</f>
        <v>0</v>
      </c>
      <c r="S29" s="2" t="n">
        <f aca="false">IF(S28&gt;R29+Q29,S28,R29+Q29)</f>
        <v>100767.604265</v>
      </c>
      <c r="T29" s="2" t="n">
        <f aca="false">S29*0.07</f>
        <v>7053.73229855</v>
      </c>
      <c r="U29" s="25" t="n">
        <f aca="false">T29+S29</f>
        <v>107821.33656355</v>
      </c>
      <c r="V29" s="23" t="n">
        <f aca="false">IF(S28*(1+$B$3)&lt;X28, X28, S28*(1+$B$3))</f>
        <v>103790.63239295</v>
      </c>
      <c r="W29" s="2" t="n">
        <f aca="false">R29*(1+$B$7)</f>
        <v>0</v>
      </c>
      <c r="X29" s="2" t="n">
        <f aca="false">IF(X28&gt;W29+V29,X28,W29+V29)</f>
        <v>103790.63239295</v>
      </c>
      <c r="Y29" s="2" t="n">
        <f aca="false">X29*0.07</f>
        <v>7265.3442675065</v>
      </c>
      <c r="Z29" s="25" t="n">
        <f aca="false">Y29+X29</f>
        <v>111055.976660457</v>
      </c>
      <c r="AA29" s="23" t="n">
        <f aca="false">IF(X28*(1+$B$4)&lt;AC28, AC28, X28*(1+$B$4))</f>
        <v>107392.282471703</v>
      </c>
      <c r="AB29" s="2" t="n">
        <f aca="false">W29*(1+$B$7)</f>
        <v>0</v>
      </c>
      <c r="AC29" s="2" t="n">
        <f aca="false">IF(AC28&gt;AB29+AA29,AC28,AB29+AA29)</f>
        <v>107392.282471703</v>
      </c>
      <c r="AD29" s="2" t="n">
        <f aca="false">AC29*0.07</f>
        <v>7517.45977301923</v>
      </c>
      <c r="AE29" s="25" t="n">
        <f aca="false">AD29+AC29</f>
        <v>114909.742244722</v>
      </c>
      <c r="AF29" s="23" t="n">
        <f aca="false">IF(AC28*(1+$B$5)&lt;AH28, AH28, AC28*(1+$B$5))</f>
        <v>111119.839710713</v>
      </c>
      <c r="AG29" s="2" t="n">
        <f aca="false">AB29*(1+$B$7)</f>
        <v>0</v>
      </c>
      <c r="AH29" s="2" t="n">
        <f aca="false">IF(AH28&gt;AG29+AF29,AH28,AG29+AF29)</f>
        <v>111119.839710713</v>
      </c>
      <c r="AI29" s="2" t="n">
        <f aca="false">AH29*0.07</f>
        <v>7778.3887797499</v>
      </c>
      <c r="AJ29" s="25" t="n">
        <f aca="false">AI29+AH29</f>
        <v>118898.228490463</v>
      </c>
    </row>
    <row r="30" customFormat="false" ht="15" hidden="false" customHeight="false" outlineLevel="0" collapsed="false">
      <c r="A30" s="1" t="s">
        <v>43</v>
      </c>
      <c r="B30" s="2" t="n">
        <v>94251</v>
      </c>
      <c r="C30" s="2" t="n">
        <v>1262</v>
      </c>
      <c r="D30" s="26" t="n">
        <f aca="false">+C30+B30</f>
        <v>95513</v>
      </c>
      <c r="E30" s="23" t="n">
        <f aca="false">D29*(1+$B$6)</f>
        <v>96607.275</v>
      </c>
      <c r="F30" s="2" t="n">
        <f aca="false">C30</f>
        <v>1262</v>
      </c>
      <c r="G30" s="2" t="n">
        <f aca="false">+E30+F30</f>
        <v>97869.275</v>
      </c>
      <c r="H30" s="2" t="n">
        <f aca="false">G30*0.07</f>
        <v>6850.84925</v>
      </c>
      <c r="I30" s="25" t="n">
        <f aca="false">H30+G30</f>
        <v>104720.12425</v>
      </c>
      <c r="J30" s="1" t="s">
        <v>48</v>
      </c>
      <c r="K30" s="1" t="n">
        <v>20</v>
      </c>
      <c r="L30" s="23" t="n">
        <f aca="false">IF(G29*(1+$B$1)&lt;N29, N29, G29*(1+$B$1))</f>
        <v>98429.684</v>
      </c>
      <c r="M30" s="2" t="n">
        <f aca="false">F30*(1+$B$7)</f>
        <v>1262</v>
      </c>
      <c r="N30" s="2" t="n">
        <f aca="false">IF(N29&gt;M30+L30, N29, M30+L30)</f>
        <v>99691.684</v>
      </c>
      <c r="O30" s="2" t="n">
        <f aca="false">N30*0.07</f>
        <v>6978.41788</v>
      </c>
      <c r="P30" s="25" t="n">
        <f aca="false">O30+N30</f>
        <v>106670.10188</v>
      </c>
      <c r="Q30" s="23" t="n">
        <f aca="false">IF(N29*(1+$B$2)&lt;S29, S29, N29*(1+$B$2))</f>
        <v>100767.604265</v>
      </c>
      <c r="R30" s="2" t="n">
        <f aca="false">M30*(1+$B$7)</f>
        <v>1262</v>
      </c>
      <c r="S30" s="2" t="n">
        <f aca="false">IF(S29&gt;R30+Q30,S29,R30+Q30)</f>
        <v>102029.604265</v>
      </c>
      <c r="T30" s="2" t="n">
        <f aca="false">S30*0.07</f>
        <v>7142.07229855</v>
      </c>
      <c r="U30" s="25" t="n">
        <f aca="false">T30+S30</f>
        <v>109171.67656355</v>
      </c>
      <c r="V30" s="23" t="n">
        <f aca="false">IF(S29*(1+$B$3)&lt;X29, X29, S29*(1+$B$3))</f>
        <v>103790.63239295</v>
      </c>
      <c r="W30" s="2" t="n">
        <f aca="false">R30*(1+$B$7)</f>
        <v>1262</v>
      </c>
      <c r="X30" s="2" t="n">
        <f aca="false">IF(X29&gt;W30+V30,X29,W30+V30)</f>
        <v>105052.63239295</v>
      </c>
      <c r="Y30" s="2" t="n">
        <f aca="false">X30*0.07</f>
        <v>7353.6842675065</v>
      </c>
      <c r="Z30" s="25" t="n">
        <f aca="false">Y30+X30</f>
        <v>112406.316660457</v>
      </c>
      <c r="AA30" s="23" t="n">
        <f aca="false">IF(X29*(1+$B$4)&lt;AC29, AC29, X29*(1+$B$4))</f>
        <v>107423.304526703</v>
      </c>
      <c r="AB30" s="2" t="n">
        <f aca="false">W30*(1+$B$7)</f>
        <v>1262</v>
      </c>
      <c r="AC30" s="2" t="n">
        <f aca="false">IF(AC29&gt;AB30+AA30,AC29,AB30+AA30)</f>
        <v>108685.304526703</v>
      </c>
      <c r="AD30" s="2" t="n">
        <f aca="false">AC30*0.07</f>
        <v>7607.97131686923</v>
      </c>
      <c r="AE30" s="25" t="n">
        <f aca="false">AD30+AC30</f>
        <v>116293.275843572</v>
      </c>
      <c r="AF30" s="23" t="n">
        <f aca="false">IF(AC29*(1+$B$5)&lt;AH29, AH29, AC29*(1+$B$5))</f>
        <v>111151.012358213</v>
      </c>
      <c r="AG30" s="2" t="n">
        <f aca="false">AB30*(1+$B$7)</f>
        <v>1262</v>
      </c>
      <c r="AH30" s="2" t="n">
        <f aca="false">IF(AH29&gt;AG30+AF30,AH29,AG30+AF30)</f>
        <v>112413.012358213</v>
      </c>
      <c r="AI30" s="2" t="n">
        <f aca="false">AH30*0.07</f>
        <v>7868.9108650749</v>
      </c>
      <c r="AJ30" s="25" t="n">
        <f aca="false">AI30+AH30</f>
        <v>120281.923223288</v>
      </c>
    </row>
    <row r="31" customFormat="false" ht="15" hidden="false" customHeight="false" outlineLevel="0" collapsed="false">
      <c r="A31" s="1" t="s">
        <v>45</v>
      </c>
      <c r="B31" s="2" t="n">
        <v>95538</v>
      </c>
      <c r="C31" s="2" t="n">
        <v>0</v>
      </c>
      <c r="D31" s="26" t="n">
        <f aca="false">+C31+B31</f>
        <v>95538</v>
      </c>
      <c r="E31" s="23" t="n">
        <f aca="false">D30*(1+$B$6)</f>
        <v>97900.825</v>
      </c>
      <c r="F31" s="2" t="n">
        <f aca="false">C31</f>
        <v>0</v>
      </c>
      <c r="G31" s="2" t="n">
        <f aca="false">+E31+F31</f>
        <v>97900.825</v>
      </c>
      <c r="H31" s="2" t="n">
        <f aca="false">G31*0.07</f>
        <v>6853.05775</v>
      </c>
      <c r="I31" s="25" t="n">
        <f aca="false">H31+G31</f>
        <v>104753.88275</v>
      </c>
      <c r="J31" s="1" t="s">
        <v>49</v>
      </c>
      <c r="K31" s="1" t="n">
        <v>21</v>
      </c>
      <c r="L31" s="23" t="n">
        <f aca="false">IF(G30*(1+$B$1)&lt;N30, N30, G30*(1+$B$1))</f>
        <v>100805.35325</v>
      </c>
      <c r="M31" s="2" t="n">
        <f aca="false">F31*(1+$B$7)</f>
        <v>0</v>
      </c>
      <c r="N31" s="2" t="n">
        <f aca="false">IF(N30&gt;M31+L31, N30, M31+L31)</f>
        <v>100805.35325</v>
      </c>
      <c r="O31" s="2" t="n">
        <f aca="false">N31*0.07</f>
        <v>7056.3747275</v>
      </c>
      <c r="P31" s="25" t="n">
        <f aca="false">O31+N31</f>
        <v>107861.7279775</v>
      </c>
      <c r="Q31" s="23" t="n">
        <f aca="false">IF(N30*(1+$B$2)&lt;S30, S30, N30*(1+$B$2))</f>
        <v>102682.43452</v>
      </c>
      <c r="R31" s="2" t="n">
        <f aca="false">M31*(1+$B$7)</f>
        <v>0</v>
      </c>
      <c r="S31" s="2" t="n">
        <f aca="false">IF(S30&gt;R31+Q31,S30,R31+Q31)</f>
        <v>102682.43452</v>
      </c>
      <c r="T31" s="2" t="n">
        <f aca="false">S31*0.07</f>
        <v>7187.7704164</v>
      </c>
      <c r="U31" s="25" t="n">
        <f aca="false">T31+S31</f>
        <v>109870.2049364</v>
      </c>
      <c r="V31" s="23" t="n">
        <f aca="false">IF(S30*(1+$B$3)&lt;X30, X30, S30*(1+$B$3))</f>
        <v>105090.49239295</v>
      </c>
      <c r="W31" s="2" t="n">
        <f aca="false">R31*(1+$B$7)</f>
        <v>0</v>
      </c>
      <c r="X31" s="2" t="n">
        <f aca="false">IF(X30&gt;W31+V31,X30,W31+V31)</f>
        <v>105090.49239295</v>
      </c>
      <c r="Y31" s="2" t="n">
        <f aca="false">X31*0.07</f>
        <v>7356.3344675065</v>
      </c>
      <c r="Z31" s="25" t="n">
        <f aca="false">Y31+X31</f>
        <v>112446.826860457</v>
      </c>
      <c r="AA31" s="23" t="n">
        <f aca="false">IF(X30*(1+$B$4)&lt;AC30, AC30, X30*(1+$B$4))</f>
        <v>108729.474526703</v>
      </c>
      <c r="AB31" s="2" t="n">
        <f aca="false">W31*(1+$B$7)</f>
        <v>0</v>
      </c>
      <c r="AC31" s="2" t="n">
        <f aca="false">IF(AC30&gt;AB31+AA31,AC30,AB31+AA31)</f>
        <v>108729.474526703</v>
      </c>
      <c r="AD31" s="2" t="n">
        <f aca="false">AC31*0.07</f>
        <v>7611.06321686923</v>
      </c>
      <c r="AE31" s="25" t="n">
        <f aca="false">AD31+AC31</f>
        <v>116340.537743572</v>
      </c>
      <c r="AF31" s="23" t="n">
        <f aca="false">IF(AC30*(1+$B$5)&lt;AH30, AH30, AC30*(1+$B$5))</f>
        <v>112489.290185138</v>
      </c>
      <c r="AG31" s="2" t="n">
        <f aca="false">AB31*(1+$B$7)</f>
        <v>0</v>
      </c>
      <c r="AH31" s="2" t="n">
        <f aca="false">IF(AH30&gt;AG31+AF31,AH30,AG31+AF31)</f>
        <v>112489.290185138</v>
      </c>
      <c r="AI31" s="2" t="n">
        <f aca="false">AH31*0.07</f>
        <v>7874.25031295965</v>
      </c>
      <c r="AJ31" s="25" t="n">
        <f aca="false">AI31+AH31</f>
        <v>120363.540498097</v>
      </c>
    </row>
    <row r="32" customFormat="false" ht="15" hidden="false" customHeight="false" outlineLevel="0" collapsed="false">
      <c r="A32" s="1" t="s">
        <v>47</v>
      </c>
      <c r="B32" s="2" t="n">
        <v>95538</v>
      </c>
      <c r="C32" s="2" t="n">
        <v>0</v>
      </c>
      <c r="D32" s="26" t="n">
        <f aca="false">+C32+B32</f>
        <v>95538</v>
      </c>
      <c r="E32" s="23" t="n">
        <f aca="false">D31*(1+$B$6)</f>
        <v>97926.45</v>
      </c>
      <c r="F32" s="2" t="n">
        <f aca="false">C32</f>
        <v>0</v>
      </c>
      <c r="G32" s="2" t="n">
        <f aca="false">+E32+F32</f>
        <v>97926.45</v>
      </c>
      <c r="H32" s="2" t="n">
        <f aca="false">G32*0.07</f>
        <v>6854.8515</v>
      </c>
      <c r="I32" s="25" t="n">
        <f aca="false">H32+G32</f>
        <v>104781.3015</v>
      </c>
      <c r="J32" s="1" t="s">
        <v>50</v>
      </c>
      <c r="K32" s="1" t="n">
        <v>22</v>
      </c>
      <c r="L32" s="23" t="n">
        <f aca="false">IF(G31*(1+$B$1)&lt;N31, N31, G31*(1+$B$1))</f>
        <v>100837.84975</v>
      </c>
      <c r="M32" s="2" t="n">
        <f aca="false">F32*(1+$B$7)</f>
        <v>0</v>
      </c>
      <c r="N32" s="2" t="n">
        <f aca="false">IF(N31&gt;M32+L32, N31, M32+L32)</f>
        <v>100837.84975</v>
      </c>
      <c r="O32" s="2" t="n">
        <f aca="false">N32*0.07</f>
        <v>7058.6494825</v>
      </c>
      <c r="P32" s="25" t="n">
        <f aca="false">O32+N32</f>
        <v>107896.4992325</v>
      </c>
      <c r="Q32" s="23" t="n">
        <f aca="false">IF(N31*(1+$B$2)&lt;S31, S31, N31*(1+$B$2))</f>
        <v>103829.5138475</v>
      </c>
      <c r="R32" s="2" t="n">
        <f aca="false">M32*(1+$B$7)</f>
        <v>0</v>
      </c>
      <c r="S32" s="2" t="n">
        <f aca="false">IF(S31&gt;R32+Q32,S31,R32+Q32)</f>
        <v>103829.5138475</v>
      </c>
      <c r="T32" s="2" t="n">
        <f aca="false">S32*0.07</f>
        <v>7268.065969325</v>
      </c>
      <c r="U32" s="25" t="n">
        <f aca="false">T32+S32</f>
        <v>111097.579816825</v>
      </c>
      <c r="V32" s="23" t="n">
        <f aca="false">IF(S31*(1+$B$3)&lt;X31, X31, S31*(1+$B$3))</f>
        <v>105762.9075556</v>
      </c>
      <c r="W32" s="2" t="n">
        <f aca="false">R32*(1+$B$7)</f>
        <v>0</v>
      </c>
      <c r="X32" s="2" t="n">
        <f aca="false">IF(X31&gt;W32+V32,X31,W32+V32)</f>
        <v>105762.9075556</v>
      </c>
      <c r="Y32" s="2" t="n">
        <f aca="false">X32*0.07</f>
        <v>7403.403528892</v>
      </c>
      <c r="Z32" s="25" t="n">
        <f aca="false">Y32+X32</f>
        <v>113166.311084492</v>
      </c>
      <c r="AA32" s="23" t="n">
        <f aca="false">IF(X31*(1+$B$4)&lt;AC31, AC31, X31*(1+$B$4))</f>
        <v>108768.659626703</v>
      </c>
      <c r="AB32" s="2" t="n">
        <f aca="false">W32*(1+$B$7)</f>
        <v>0</v>
      </c>
      <c r="AC32" s="2" t="n">
        <f aca="false">IF(AC31&gt;AB32+AA32,AC31,AB32+AA32)</f>
        <v>108768.659626703</v>
      </c>
      <c r="AD32" s="2" t="n">
        <f aca="false">AC32*0.07</f>
        <v>7613.80617386923</v>
      </c>
      <c r="AE32" s="25" t="n">
        <f aca="false">AD32+AC32</f>
        <v>116382.465800572</v>
      </c>
      <c r="AF32" s="23" t="n">
        <f aca="false">IF(AC31*(1+$B$5)&lt;AH31, AH31, AC31*(1+$B$5))</f>
        <v>112535.006135138</v>
      </c>
      <c r="AG32" s="2" t="n">
        <f aca="false">AB32*(1+$B$7)</f>
        <v>0</v>
      </c>
      <c r="AH32" s="2" t="n">
        <f aca="false">IF(AH31&gt;AG32+AF32,AH31,AG32+AF32)</f>
        <v>112535.006135138</v>
      </c>
      <c r="AI32" s="2" t="n">
        <f aca="false">AH32*0.07</f>
        <v>7877.45042945965</v>
      </c>
      <c r="AJ32" s="25" t="n">
        <f aca="false">AI32+AH32</f>
        <v>120412.456564598</v>
      </c>
    </row>
    <row r="33" customFormat="false" ht="15" hidden="false" customHeight="false" outlineLevel="0" collapsed="false">
      <c r="A33" s="1" t="s">
        <v>51</v>
      </c>
      <c r="B33" s="2" t="n">
        <v>95538</v>
      </c>
      <c r="C33" s="2" t="n">
        <v>0</v>
      </c>
      <c r="D33" s="26" t="n">
        <f aca="false">+C33+B33</f>
        <v>95538</v>
      </c>
      <c r="E33" s="23" t="n">
        <f aca="false">D32*(1+$B$6)</f>
        <v>97926.45</v>
      </c>
      <c r="F33" s="2" t="n">
        <f aca="false">C33</f>
        <v>0</v>
      </c>
      <c r="G33" s="2" t="n">
        <f aca="false">+E33+F33</f>
        <v>97926.45</v>
      </c>
      <c r="H33" s="2" t="n">
        <f aca="false">G33*0.07</f>
        <v>6854.8515</v>
      </c>
      <c r="I33" s="25" t="n">
        <f aca="false">H33+G33</f>
        <v>104781.3015</v>
      </c>
      <c r="J33" s="1" t="s">
        <v>52</v>
      </c>
      <c r="K33" s="1" t="n">
        <v>23</v>
      </c>
      <c r="L33" s="23" t="n">
        <f aca="false">IF(G32*(1+$B$1)&lt;N32, N32, G32*(1+$B$1))</f>
        <v>100864.2435</v>
      </c>
      <c r="M33" s="2" t="n">
        <v>550</v>
      </c>
      <c r="N33" s="2" t="n">
        <f aca="false">IF(N32&gt;M33+L33, N32, M33+L33)</f>
        <v>101414.2435</v>
      </c>
      <c r="O33" s="2" t="n">
        <f aca="false">N33*0.07</f>
        <v>7098.997045</v>
      </c>
      <c r="P33" s="25" t="n">
        <f aca="false">O33+N33</f>
        <v>108513.240545</v>
      </c>
      <c r="Q33" s="23" t="n">
        <f aca="false">IF(N32*(1+$B$2)&lt;S32, S32, N32*(1+$B$2))</f>
        <v>103862.9852425</v>
      </c>
      <c r="R33" s="2" t="n">
        <f aca="false">M33*(1+$B$7)</f>
        <v>550</v>
      </c>
      <c r="S33" s="2" t="n">
        <f aca="false">IF(S32&gt;R33+Q33,S32,R33+Q33)</f>
        <v>104412.9852425</v>
      </c>
      <c r="T33" s="2" t="n">
        <f aca="false">S33*0.07</f>
        <v>7308.908966975</v>
      </c>
      <c r="U33" s="25" t="n">
        <f aca="false">T33+S33</f>
        <v>111721.894209475</v>
      </c>
      <c r="V33" s="23" t="n">
        <f aca="false">IF(S32*(1+$B$3)&lt;X32, X32, S32*(1+$B$3))</f>
        <v>106944.399262925</v>
      </c>
      <c r="W33" s="2" t="n">
        <f aca="false">R33*(1+$B$7)</f>
        <v>550</v>
      </c>
      <c r="X33" s="2" t="n">
        <f aca="false">IF(X32&gt;W33+V33,X32,W33+V33)</f>
        <v>107494.399262925</v>
      </c>
      <c r="Y33" s="2" t="n">
        <f aca="false">X33*0.07</f>
        <v>7524.60794840475</v>
      </c>
      <c r="Z33" s="25" t="n">
        <f aca="false">Y33+X33</f>
        <v>115019.00721133</v>
      </c>
      <c r="AA33" s="23" t="n">
        <f aca="false">IF(X32*(1+$B$4)&lt;AC32, AC32, X32*(1+$B$4))</f>
        <v>109464.609320046</v>
      </c>
      <c r="AB33" s="2" t="n">
        <f aca="false">W33*(1+$B$7)</f>
        <v>550</v>
      </c>
      <c r="AC33" s="2" t="n">
        <f aca="false">IF(AC32&gt;AB33+AA33,AC32,AB33+AA33)</f>
        <v>110014.609320046</v>
      </c>
      <c r="AD33" s="2" t="n">
        <f aca="false">AC33*0.07</f>
        <v>7701.02265240322</v>
      </c>
      <c r="AE33" s="25" t="n">
        <f aca="false">AD33+AC33</f>
        <v>117715.631972449</v>
      </c>
      <c r="AF33" s="23" t="n">
        <f aca="false">IF(AC32*(1+$B$5)&lt;AH32, AH32, AC32*(1+$B$5))</f>
        <v>112575.562713638</v>
      </c>
      <c r="AG33" s="2" t="n">
        <f aca="false">AB33*(1+$B$7)</f>
        <v>550</v>
      </c>
      <c r="AH33" s="2" t="n">
        <f aca="false">IF(AH32&gt;AG33+AF33,AH32,AG33+AF33)</f>
        <v>113125.562713638</v>
      </c>
      <c r="AI33" s="2" t="n">
        <f aca="false">AH33*0.07</f>
        <v>7918.78938995465</v>
      </c>
      <c r="AJ33" s="25" t="n">
        <f aca="false">AI33+AH33</f>
        <v>121044.352103593</v>
      </c>
    </row>
    <row r="34" customFormat="false" ht="15" hidden="false" customHeight="false" outlineLevel="0" collapsed="false">
      <c r="A34" s="1" t="s">
        <v>53</v>
      </c>
      <c r="B34" s="2" t="n">
        <v>95564</v>
      </c>
      <c r="C34" s="2" t="n">
        <v>0</v>
      </c>
      <c r="D34" s="26" t="n">
        <f aca="false">+C34+B34</f>
        <v>95564</v>
      </c>
      <c r="E34" s="23" t="n">
        <f aca="false">D33*(1+$B$6)</f>
        <v>97926.45</v>
      </c>
      <c r="F34" s="2" t="n">
        <f aca="false">C34</f>
        <v>0</v>
      </c>
      <c r="G34" s="2" t="n">
        <f aca="false">+E34+F34</f>
        <v>97926.45</v>
      </c>
      <c r="H34" s="2" t="n">
        <f aca="false">G34*0.07</f>
        <v>6854.8515</v>
      </c>
      <c r="I34" s="25" t="n">
        <f aca="false">H34+G34</f>
        <v>104781.3015</v>
      </c>
      <c r="J34" s="1" t="s">
        <v>54</v>
      </c>
      <c r="K34" s="1" t="n">
        <v>24</v>
      </c>
      <c r="L34" s="23" t="n">
        <f aca="false">IF(G33*(1+$B$1)&lt;N33, N33, G33*(1+$B$1))</f>
        <v>101414.2435</v>
      </c>
      <c r="M34" s="2" t="n">
        <f aca="false">F34*(1+$B$7)</f>
        <v>0</v>
      </c>
      <c r="N34" s="2" t="n">
        <f aca="false">IF(N33&gt;M34+L34, N33, M34+L34)</f>
        <v>101414.2435</v>
      </c>
      <c r="O34" s="2" t="n">
        <f aca="false">N34*0.07</f>
        <v>7098.997045</v>
      </c>
      <c r="P34" s="25" t="n">
        <f aca="false">O34+N34</f>
        <v>108513.240545</v>
      </c>
      <c r="Q34" s="23" t="n">
        <f aca="false">IF(N33*(1+$B$2)&lt;S33, S33, N33*(1+$B$2))</f>
        <v>104456.670805</v>
      </c>
      <c r="R34" s="2" t="n">
        <f aca="false">M34*(1+$B$7)</f>
        <v>0</v>
      </c>
      <c r="S34" s="2" t="n">
        <f aca="false">IF(S33&gt;R34+Q34,S33,R34+Q34)</f>
        <v>104456.670805</v>
      </c>
      <c r="T34" s="2" t="n">
        <f aca="false">S34*0.07</f>
        <v>7311.96695635</v>
      </c>
      <c r="U34" s="25" t="n">
        <f aca="false">T34+S34</f>
        <v>111768.63776135</v>
      </c>
      <c r="V34" s="23" t="n">
        <f aca="false">IF(S33*(1+$B$3)&lt;X33, X33, S33*(1+$B$3))</f>
        <v>107545.374799775</v>
      </c>
      <c r="W34" s="2" t="n">
        <f aca="false">R34*(1+$B$7)</f>
        <v>0</v>
      </c>
      <c r="X34" s="2" t="n">
        <f aca="false">IF(X33&gt;W34+V34,X33,W34+V34)</f>
        <v>107545.374799775</v>
      </c>
      <c r="Y34" s="2" t="n">
        <f aca="false">X34*0.07</f>
        <v>7528.17623598425</v>
      </c>
      <c r="Z34" s="25" t="n">
        <f aca="false">Y34+X34</f>
        <v>115073.551035759</v>
      </c>
      <c r="AA34" s="23" t="n">
        <f aca="false">IF(X33*(1+$B$4)&lt;AC33, AC33, X33*(1+$B$4))</f>
        <v>111256.703237127</v>
      </c>
      <c r="AB34" s="2" t="n">
        <f aca="false">W34*(1+$B$7)</f>
        <v>0</v>
      </c>
      <c r="AC34" s="2" t="n">
        <f aca="false">IF(AC33&gt;AB34+AA34,AC33,AB34+AA34)</f>
        <v>111256.703237127</v>
      </c>
      <c r="AD34" s="2" t="n">
        <f aca="false">AC34*0.07</f>
        <v>7787.96922659892</v>
      </c>
      <c r="AE34" s="25" t="n">
        <f aca="false">AD34+AC34</f>
        <v>119044.672463726</v>
      </c>
      <c r="AF34" s="23" t="n">
        <f aca="false">IF(AC33*(1+$B$5)&lt;AH33, AH33, AC33*(1+$B$5))</f>
        <v>113865.120646248</v>
      </c>
      <c r="AG34" s="2" t="n">
        <f aca="false">AB34*(1+$B$7)</f>
        <v>0</v>
      </c>
      <c r="AH34" s="2" t="n">
        <f aca="false">IF(AH33&gt;AG34+AF34,AH33,AG34+AF34)</f>
        <v>113865.120646248</v>
      </c>
      <c r="AI34" s="2" t="n">
        <f aca="false">AH34*0.07</f>
        <v>7970.55844523733</v>
      </c>
      <c r="AJ34" s="25" t="n">
        <f aca="false">AI34+AH34</f>
        <v>121835.679091485</v>
      </c>
    </row>
    <row r="35" customFormat="false" ht="15" hidden="false" customHeight="false" outlineLevel="0" collapsed="false">
      <c r="A35" s="1" t="s">
        <v>48</v>
      </c>
      <c r="B35" s="2" t="n">
        <v>95564</v>
      </c>
      <c r="C35" s="2" t="n">
        <v>1262</v>
      </c>
      <c r="D35" s="26" t="n">
        <f aca="false">+C35+B35</f>
        <v>96826</v>
      </c>
      <c r="E35" s="23" t="n">
        <f aca="false">D34*(1+$B$6)</f>
        <v>97953.1</v>
      </c>
      <c r="F35" s="2" t="n">
        <f aca="false">C35</f>
        <v>1262</v>
      </c>
      <c r="G35" s="2" t="n">
        <f aca="false">+E35+F35</f>
        <v>99215.1</v>
      </c>
      <c r="H35" s="2" t="n">
        <f aca="false">G35*0.07</f>
        <v>6945.057</v>
      </c>
      <c r="I35" s="25" t="n">
        <f aca="false">H35+G35</f>
        <v>106160.157</v>
      </c>
      <c r="J35" s="1" t="s">
        <v>55</v>
      </c>
      <c r="K35" s="1" t="n">
        <v>25</v>
      </c>
      <c r="L35" s="23" t="n">
        <f aca="false">IF(G34*(1+$B$1)&lt;N34, N34, G34*(1+$B$1))</f>
        <v>101414.2435</v>
      </c>
      <c r="M35" s="2" t="n">
        <f aca="false">F35*(1+$B$7)</f>
        <v>1262</v>
      </c>
      <c r="N35" s="2" t="n">
        <f aca="false">IF(N34&gt;M35+L35, N34, M35+L35)</f>
        <v>102676.2435</v>
      </c>
      <c r="O35" s="2" t="n">
        <f aca="false">N35*0.07</f>
        <v>7187.337045</v>
      </c>
      <c r="P35" s="25" t="n">
        <f aca="false">O35+N35</f>
        <v>109863.580545</v>
      </c>
      <c r="Q35" s="23" t="n">
        <f aca="false">IF(N34*(1+$B$2)&lt;S34, S34, N34*(1+$B$2))</f>
        <v>104456.670805</v>
      </c>
      <c r="R35" s="2" t="n">
        <f aca="false">M35*(1+$B$7)</f>
        <v>1262</v>
      </c>
      <c r="S35" s="2" t="n">
        <f aca="false">IF(S34&gt;R35+Q35,S34,R35+Q35)</f>
        <v>105718.670805</v>
      </c>
      <c r="T35" s="2" t="n">
        <f aca="false">S35*0.07</f>
        <v>7400.30695635</v>
      </c>
      <c r="U35" s="25" t="n">
        <f aca="false">T35+S35</f>
        <v>113118.97776135</v>
      </c>
      <c r="V35" s="23" t="n">
        <f aca="false">IF(S34*(1+$B$3)&lt;X34, X34, S34*(1+$B$3))</f>
        <v>107590.37092915</v>
      </c>
      <c r="W35" s="2" t="n">
        <f aca="false">R35*(1+$B$7)</f>
        <v>1262</v>
      </c>
      <c r="X35" s="2" t="n">
        <f aca="false">IF(X34&gt;W35+V35,X34,W35+V35)</f>
        <v>108852.37092915</v>
      </c>
      <c r="Y35" s="2" t="n">
        <f aca="false">X35*0.07</f>
        <v>7619.6659650405</v>
      </c>
      <c r="Z35" s="25" t="n">
        <f aca="false">Y35+X35</f>
        <v>116472.036894191</v>
      </c>
      <c r="AA35" s="23" t="n">
        <f aca="false">IF(X34*(1+$B$4)&lt;AC34, AC34, X34*(1+$B$4))</f>
        <v>111309.462917767</v>
      </c>
      <c r="AB35" s="2" t="n">
        <f aca="false">W35*(1+$B$7)</f>
        <v>1262</v>
      </c>
      <c r="AC35" s="2" t="n">
        <f aca="false">IF(AC34&gt;AB35+AA35,AC34,AB35+AA35)</f>
        <v>112571.462917767</v>
      </c>
      <c r="AD35" s="2" t="n">
        <f aca="false">AC35*0.07</f>
        <v>7880.0024042437</v>
      </c>
      <c r="AE35" s="25" t="n">
        <f aca="false">AD35+AC35</f>
        <v>120451.465322011</v>
      </c>
      <c r="AF35" s="23" t="n">
        <f aca="false">IF(AC34*(1+$B$5)&lt;AH34, AH34, AC34*(1+$B$5))</f>
        <v>115150.687850427</v>
      </c>
      <c r="AG35" s="2" t="n">
        <f aca="false">AB35*(1+$B$7)</f>
        <v>1262</v>
      </c>
      <c r="AH35" s="2" t="n">
        <f aca="false">IF(AH34&gt;AG35+AF35,AH34,AG35+AF35)</f>
        <v>116412.687850427</v>
      </c>
      <c r="AI35" s="2" t="n">
        <f aca="false">AH35*0.07</f>
        <v>8148.88814952988</v>
      </c>
      <c r="AJ35" s="25" t="n">
        <f aca="false">AI35+AH35</f>
        <v>124561.575999957</v>
      </c>
    </row>
    <row r="36" customFormat="false" ht="15" hidden="false" customHeight="false" outlineLevel="0" collapsed="false">
      <c r="A36" s="1" t="s">
        <v>49</v>
      </c>
      <c r="B36" s="2" t="n">
        <v>96851</v>
      </c>
      <c r="C36" s="2" t="n">
        <v>0</v>
      </c>
      <c r="D36" s="26" t="n">
        <f aca="false">+C36+B36</f>
        <v>96851</v>
      </c>
      <c r="E36" s="23" t="n">
        <f aca="false">D35*(1+$B$6)</f>
        <v>99246.65</v>
      </c>
      <c r="F36" s="2" t="n">
        <f aca="false">C36</f>
        <v>0</v>
      </c>
      <c r="G36" s="2" t="n">
        <f aca="false">+E36+F36</f>
        <v>99246.65</v>
      </c>
      <c r="H36" s="2" t="n">
        <f aca="false">G36*0.07</f>
        <v>6947.2655</v>
      </c>
      <c r="I36" s="25" t="n">
        <f aca="false">H36+G36</f>
        <v>106193.9155</v>
      </c>
      <c r="J36" s="1" t="s">
        <v>56</v>
      </c>
      <c r="K36" s="1" t="n">
        <v>26</v>
      </c>
      <c r="L36" s="23" t="n">
        <f aca="false">IF(G35*(1+$B$1)&lt;N35, N35, G35*(1+$B$1))</f>
        <v>102676.2435</v>
      </c>
      <c r="M36" s="2" t="n">
        <f aca="false">F36*(1+$B$7)</f>
        <v>0</v>
      </c>
      <c r="N36" s="2" t="n">
        <f aca="false">IF(N35&gt;M36+L36, N35, M36+L36)</f>
        <v>102676.2435</v>
      </c>
      <c r="O36" s="2" t="n">
        <f aca="false">N36*0.07</f>
        <v>7187.337045</v>
      </c>
      <c r="P36" s="25" t="n">
        <f aca="false">O36+N36</f>
        <v>109863.580545</v>
      </c>
      <c r="Q36" s="23" t="n">
        <f aca="false">IF(N35*(1+$B$2)&lt;S35, S35, N35*(1+$B$2))</f>
        <v>105756.530805</v>
      </c>
      <c r="R36" s="2" t="n">
        <f aca="false">M36*(1+$B$7)</f>
        <v>0</v>
      </c>
      <c r="S36" s="2" t="n">
        <f aca="false">IF(S35&gt;R36+Q36,S35,R36+Q36)</f>
        <v>105756.530805</v>
      </c>
      <c r="T36" s="2" t="n">
        <f aca="false">S36*0.07</f>
        <v>7402.95715635</v>
      </c>
      <c r="U36" s="25" t="n">
        <f aca="false">T36+S36</f>
        <v>113159.48796135</v>
      </c>
      <c r="V36" s="23" t="n">
        <f aca="false">IF(S35*(1+$B$3)&lt;X35, X35, S35*(1+$B$3))</f>
        <v>108890.23092915</v>
      </c>
      <c r="W36" s="2" t="n">
        <f aca="false">R36*(1+$B$7)</f>
        <v>0</v>
      </c>
      <c r="X36" s="2" t="n">
        <f aca="false">IF(X35&gt;W36+V36,X35,W36+V36)</f>
        <v>108890.23092915</v>
      </c>
      <c r="Y36" s="2" t="n">
        <f aca="false">X36*0.07</f>
        <v>7622.3161650405</v>
      </c>
      <c r="Z36" s="25" t="n">
        <f aca="false">Y36+X36</f>
        <v>116512.547094191</v>
      </c>
      <c r="AA36" s="23" t="n">
        <f aca="false">IF(X35*(1+$B$4)&lt;AC35, AC35, X35*(1+$B$4))</f>
        <v>112662.20391167</v>
      </c>
      <c r="AB36" s="2" t="n">
        <f aca="false">W36*(1+$B$7)</f>
        <v>0</v>
      </c>
      <c r="AC36" s="2" t="n">
        <f aca="false">IF(AC35&gt;AB36+AA36,AC35,AB36+AA36)</f>
        <v>112662.20391167</v>
      </c>
      <c r="AD36" s="2" t="n">
        <f aca="false">AC36*0.07</f>
        <v>7886.35427381692</v>
      </c>
      <c r="AE36" s="25" t="n">
        <f aca="false">AD36+AC36</f>
        <v>120548.558185487</v>
      </c>
      <c r="AF36" s="23" t="n">
        <f aca="false">IF(AC35*(1+$B$5)&lt;AH35, AH35, AC35*(1+$B$5))</f>
        <v>116511.464119889</v>
      </c>
      <c r="AG36" s="2" t="n">
        <f aca="false">AB36*(1+$B$7)</f>
        <v>0</v>
      </c>
      <c r="AH36" s="2" t="n">
        <f aca="false">IF(AH35&gt;AG36+AF36,AH35,AG36+AF36)</f>
        <v>116511.464119889</v>
      </c>
      <c r="AI36" s="2" t="n">
        <f aca="false">AH36*0.07</f>
        <v>8155.80248839223</v>
      </c>
      <c r="AJ36" s="25" t="n">
        <f aca="false">AI36+AH36</f>
        <v>124667.266608281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99272.275</v>
      </c>
      <c r="F37" s="28" t="n">
        <v>0</v>
      </c>
      <c r="G37" s="28" t="n">
        <f aca="false">+E37+F37</f>
        <v>99272.275</v>
      </c>
      <c r="H37" s="28" t="n">
        <f aca="false">G37*0.07</f>
        <v>6949.05925</v>
      </c>
      <c r="I37" s="29" t="n">
        <f aca="false">H37+G37</f>
        <v>106221.33425</v>
      </c>
      <c r="J37" s="1" t="s">
        <v>57</v>
      </c>
      <c r="K37" s="1" t="n">
        <v>27</v>
      </c>
      <c r="L37" s="23" t="n">
        <f aca="false">IF(G36*(1+$B$1)&lt;N36, N36, G36*(1+$B$1))</f>
        <v>102676.2435</v>
      </c>
      <c r="M37" s="2" t="n">
        <f aca="false">F37*(1+$B$7)</f>
        <v>0</v>
      </c>
      <c r="N37" s="2" t="n">
        <f aca="false">IF(N36&gt;M37+L37, N36, M37+L37)</f>
        <v>102676.2435</v>
      </c>
      <c r="O37" s="2" t="n">
        <f aca="false">N37*0.07</f>
        <v>7187.337045</v>
      </c>
      <c r="P37" s="25" t="n">
        <f aca="false">O37+N37</f>
        <v>109863.580545</v>
      </c>
      <c r="Q37" s="23" t="n">
        <f aca="false">IF(N36*(1+$B$2)&lt;S36, S36, N36*(1+$B$2))</f>
        <v>105756.530805</v>
      </c>
      <c r="R37" s="2" t="n">
        <f aca="false">M37*(1+$B$7)</f>
        <v>0</v>
      </c>
      <c r="S37" s="2" t="n">
        <f aca="false">IF(S36&gt;R37+Q37,S36,R37+Q37)</f>
        <v>105756.530805</v>
      </c>
      <c r="T37" s="2" t="n">
        <f aca="false">S37*0.07</f>
        <v>7402.95715635</v>
      </c>
      <c r="U37" s="25" t="n">
        <f aca="false">T37+S37</f>
        <v>113159.48796135</v>
      </c>
      <c r="V37" s="23" t="n">
        <f aca="false">IF(S36*(1+$B$3)&lt;X36, X36, S36*(1+$B$3))</f>
        <v>108929.22672915</v>
      </c>
      <c r="W37" s="2" t="n">
        <f aca="false">R37*(1+$B$7)</f>
        <v>0</v>
      </c>
      <c r="X37" s="2" t="n">
        <f aca="false">IF(X36&gt;W37+V37,X36,W37+V37)</f>
        <v>108929.22672915</v>
      </c>
      <c r="Y37" s="2" t="n">
        <f aca="false">X37*0.07</f>
        <v>7625.0458710405</v>
      </c>
      <c r="Z37" s="25" t="n">
        <f aca="false">Y37+X37</f>
        <v>116554.272600191</v>
      </c>
      <c r="AA37" s="23" t="n">
        <f aca="false">IF(X36*(1+$B$4)&lt;AC36, AC36, X36*(1+$B$4))</f>
        <v>112701.38901167</v>
      </c>
      <c r="AB37" s="2" t="n">
        <f aca="false">W37*(1+$B$7)</f>
        <v>0</v>
      </c>
      <c r="AC37" s="2" t="n">
        <f aca="false">IF(AC36&gt;AB37+AA37,AC36,AB37+AA37)</f>
        <v>112701.38901167</v>
      </c>
      <c r="AD37" s="2" t="n">
        <f aca="false">AC37*0.07</f>
        <v>7889.09723081692</v>
      </c>
      <c r="AE37" s="25" t="n">
        <f aca="false">AD37+AC37</f>
        <v>120590.486242487</v>
      </c>
      <c r="AF37" s="23" t="n">
        <f aca="false">IF(AC36*(1+$B$5)&lt;AH36, AH36, AC36*(1+$B$5))</f>
        <v>116605.381048579</v>
      </c>
      <c r="AG37" s="2" t="n">
        <f aca="false">AB37*(1+$B$7)</f>
        <v>0</v>
      </c>
      <c r="AH37" s="2" t="n">
        <f aca="false">IF(AH36&gt;AG37+AF37,AH36,AG37+AF37)</f>
        <v>116605.381048579</v>
      </c>
      <c r="AI37" s="2" t="n">
        <f aca="false">AH37*0.07</f>
        <v>8162.37667340051</v>
      </c>
      <c r="AJ37" s="25" t="n">
        <f aca="false">AI37+AH37</f>
        <v>124767.757721979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102676.2435</v>
      </c>
      <c r="M38" s="2" t="n">
        <v>0</v>
      </c>
      <c r="N38" s="2" t="n">
        <f aca="false">IF(N37&gt;M38+L38, N37, M38+L38)</f>
        <v>102676.2435</v>
      </c>
      <c r="O38" s="2" t="n">
        <f aca="false">N38*0.07</f>
        <v>7187.337045</v>
      </c>
      <c r="P38" s="25" t="n">
        <f aca="false">O38+N38</f>
        <v>109863.580545</v>
      </c>
      <c r="Q38" s="23" t="n">
        <f aca="false">IF(N37*(1+$B$2)&lt;S37, S37, N37*(1+$B$2))</f>
        <v>105756.530805</v>
      </c>
      <c r="R38" s="2" t="n">
        <v>0</v>
      </c>
      <c r="S38" s="2" t="n">
        <f aca="false">IF(S37&gt;R38+Q38,S37,R38+Q38)</f>
        <v>105756.530805</v>
      </c>
      <c r="T38" s="2" t="n">
        <f aca="false">S38*0.07</f>
        <v>7402.95715635</v>
      </c>
      <c r="U38" s="25" t="n">
        <f aca="false">T38+S38</f>
        <v>113159.48796135</v>
      </c>
      <c r="V38" s="23" t="n">
        <f aca="false">IF(S37*(1+$B$3)&lt;X37, X37, S37*(1+$B$3))</f>
        <v>108929.22672915</v>
      </c>
      <c r="W38" s="2" t="n">
        <v>0</v>
      </c>
      <c r="X38" s="2" t="n">
        <f aca="false">IF(X37&gt;W38+V38,X37,W38+V38)</f>
        <v>108929.22672915</v>
      </c>
      <c r="Y38" s="2" t="n">
        <f aca="false">X38*0.07</f>
        <v>7625.0458710405</v>
      </c>
      <c r="Z38" s="25" t="n">
        <f aca="false">Y38+X38</f>
        <v>116554.272600191</v>
      </c>
      <c r="AA38" s="23" t="n">
        <f aca="false">IF(X37*(1+$B$4)&lt;AC37, AC37, X37*(1+$B$4))</f>
        <v>112741.74966467</v>
      </c>
      <c r="AB38" s="30" t="n">
        <v>0</v>
      </c>
      <c r="AC38" s="2" t="n">
        <f aca="false">IF(AC37&gt;AB38+AA38,AC37,AB38+AA38)</f>
        <v>112741.74966467</v>
      </c>
      <c r="AD38" s="2" t="n">
        <f aca="false">AC38*0.07</f>
        <v>7891.92247652692</v>
      </c>
      <c r="AE38" s="31" t="n">
        <f aca="false">AD38+AC38</f>
        <v>120633.672141197</v>
      </c>
      <c r="AF38" s="23" t="n">
        <f aca="false">IF(AC37*(1+$B$5)&lt;AH37, AH37, AC37*(1+$B$5))</f>
        <v>116645.937627079</v>
      </c>
      <c r="AG38" s="30" t="n">
        <v>0</v>
      </c>
      <c r="AH38" s="2" t="n">
        <f aca="false">IF(AH37&gt;AG38+AF38,AH37,AG38+AF38)</f>
        <v>116645.937627079</v>
      </c>
      <c r="AI38" s="2" t="n">
        <f aca="false">AH38*0.07</f>
        <v>8165.21563389551</v>
      </c>
      <c r="AJ38" s="31" t="n">
        <f aca="false">AI38+AH38</f>
        <v>124811.153260974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102676.2435</v>
      </c>
      <c r="M39" s="2" t="n">
        <f aca="false">M38</f>
        <v>0</v>
      </c>
      <c r="N39" s="2" t="n">
        <f aca="false">N38</f>
        <v>102676.2435</v>
      </c>
      <c r="O39" s="2" t="n">
        <f aca="false">O38</f>
        <v>7187.337045</v>
      </c>
      <c r="P39" s="25" t="n">
        <f aca="false">P38</f>
        <v>109863.580545</v>
      </c>
      <c r="Q39" s="23" t="n">
        <f aca="false">IF(N38*(1+$B$2)&lt;S38, S38, N38*(1+$B$2))</f>
        <v>105756.530805</v>
      </c>
      <c r="R39" s="2" t="n">
        <v>0</v>
      </c>
      <c r="S39" s="2" t="n">
        <f aca="false">IF(S38&gt;R39+Q39,S38,R39+Q39)</f>
        <v>105756.530805</v>
      </c>
      <c r="T39" s="2" t="n">
        <f aca="false">S39*0.07</f>
        <v>7402.95715635</v>
      </c>
      <c r="U39" s="25" t="n">
        <f aca="false">T39+S39</f>
        <v>113159.48796135</v>
      </c>
      <c r="V39" s="23" t="n">
        <f aca="false">IF(S38*(1+$B$3)&lt;X38, X38, S38*(1+$B$3))</f>
        <v>108929.22672915</v>
      </c>
      <c r="W39" s="2" t="n">
        <v>0</v>
      </c>
      <c r="X39" s="2" t="n">
        <f aca="false">IF(X38&gt;W39+V39,X38,W39+V39)</f>
        <v>108929.22672915</v>
      </c>
      <c r="Y39" s="2" t="n">
        <f aca="false">X39*0.07</f>
        <v>7625.0458710405</v>
      </c>
      <c r="Z39" s="25" t="n">
        <f aca="false">Y39+X39</f>
        <v>116554.272600191</v>
      </c>
      <c r="AA39" s="23" t="n">
        <f aca="false">IF(X38*(1+$B$4)&lt;AC38, AC38, X38*(1+$B$4))</f>
        <v>112741.74966467</v>
      </c>
      <c r="AB39" s="30" t="n">
        <v>0</v>
      </c>
      <c r="AC39" s="2" t="n">
        <f aca="false">IF(AC38&gt;AB39+AA39,AC38,AB39+AA39)</f>
        <v>112741.74966467</v>
      </c>
      <c r="AD39" s="2" t="n">
        <f aca="false">AC39*0.07</f>
        <v>7891.92247652692</v>
      </c>
      <c r="AE39" s="31" t="n">
        <f aca="false">AD39+AC39</f>
        <v>120633.672141197</v>
      </c>
      <c r="AF39" s="23" t="n">
        <f aca="false">IF(AC38*(1+$B$5)&lt;AH38, AH38, AC38*(1+$B$5))</f>
        <v>116687.710902934</v>
      </c>
      <c r="AG39" s="30" t="n">
        <v>0</v>
      </c>
      <c r="AH39" s="2" t="n">
        <f aca="false">IF(AH38&gt;AG39+AF39,AH38,AG39+AF39)</f>
        <v>116687.710902934</v>
      </c>
      <c r="AI39" s="2" t="n">
        <f aca="false">AH39*0.07</f>
        <v>8168.13976320536</v>
      </c>
      <c r="AJ39" s="31" t="n">
        <f aca="false">AI39+AH39</f>
        <v>124855.850666139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102676.2435</v>
      </c>
      <c r="M40" s="2" t="n">
        <f aca="false">M39</f>
        <v>0</v>
      </c>
      <c r="N40" s="2" t="n">
        <f aca="false">N39</f>
        <v>102676.2435</v>
      </c>
      <c r="O40" s="2" t="n">
        <f aca="false">O39</f>
        <v>7187.337045</v>
      </c>
      <c r="P40" s="25" t="n">
        <f aca="false">P39</f>
        <v>109863.580545</v>
      </c>
      <c r="Q40" s="23" t="n">
        <f aca="false">Q39</f>
        <v>105756.530805</v>
      </c>
      <c r="R40" s="2" t="n">
        <f aca="false">R39</f>
        <v>0</v>
      </c>
      <c r="S40" s="2" t="n">
        <f aca="false">S39</f>
        <v>105756.530805</v>
      </c>
      <c r="T40" s="2" t="n">
        <f aca="false">T39</f>
        <v>7402.95715635</v>
      </c>
      <c r="U40" s="25" t="n">
        <f aca="false">U39</f>
        <v>113159.48796135</v>
      </c>
      <c r="V40" s="23" t="n">
        <f aca="false">IF(S39*(1+$B$3)&lt;X39, X39, S39*(1+$B$3))</f>
        <v>108929.22672915</v>
      </c>
      <c r="W40" s="2" t="n">
        <v>0</v>
      </c>
      <c r="X40" s="2" t="n">
        <f aca="false">IF(X39&gt;W40+V40,X39,W40+V40)</f>
        <v>108929.22672915</v>
      </c>
      <c r="Y40" s="2" t="n">
        <f aca="false">X40*0.07</f>
        <v>7625.0458710405</v>
      </c>
      <c r="Z40" s="25" t="n">
        <f aca="false">Y40+X40</f>
        <v>116554.272600191</v>
      </c>
      <c r="AA40" s="23" t="n">
        <f aca="false">IF(X39*(1+$B$4)&lt;AC39, AC39, X39*(1+$B$4))</f>
        <v>112741.74966467</v>
      </c>
      <c r="AB40" s="30" t="n">
        <v>0</v>
      </c>
      <c r="AC40" s="2" t="n">
        <f aca="false">IF(AC39&gt;AB40+AA40,AC39,AB40+AA40)</f>
        <v>112741.74966467</v>
      </c>
      <c r="AD40" s="2" t="n">
        <f aca="false">AC40*0.07</f>
        <v>7891.92247652692</v>
      </c>
      <c r="AE40" s="31" t="n">
        <f aca="false">AD40+AC40</f>
        <v>120633.672141197</v>
      </c>
      <c r="AF40" s="23" t="n">
        <f aca="false">IF(AC39*(1+$B$5)&lt;AH39, AH39, AC39*(1+$B$5))</f>
        <v>116687.710902934</v>
      </c>
      <c r="AG40" s="30" t="n">
        <v>0</v>
      </c>
      <c r="AH40" s="2" t="n">
        <f aca="false">IF(AH39&gt;AG40+AF40,AH39,AG40+AF40)</f>
        <v>116687.710902934</v>
      </c>
      <c r="AI40" s="2" t="n">
        <f aca="false">AH40*0.07</f>
        <v>8168.13976320536</v>
      </c>
      <c r="AJ40" s="31" t="n">
        <f aca="false">AI40+AH40</f>
        <v>124855.850666139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112741.74966467</v>
      </c>
      <c r="AB41" s="34" t="n">
        <v>0</v>
      </c>
      <c r="AC41" s="28" t="n">
        <f aca="false">IF(AC40&gt;AB41+AA41,AC40,AB41+AA41)</f>
        <v>112741.74966467</v>
      </c>
      <c r="AD41" s="28" t="n">
        <f aca="false">AC41*0.07</f>
        <v>7891.92247652692</v>
      </c>
      <c r="AE41" s="35" t="n">
        <f aca="false">AD41+AC41</f>
        <v>120633.672141197</v>
      </c>
      <c r="AF41" s="23" t="n">
        <f aca="false">IF(AC40*(1+$B$5)&lt;AH40, AH40, AC40*(1+$B$5))</f>
        <v>116687.710902934</v>
      </c>
      <c r="AG41" s="30" t="n">
        <v>0</v>
      </c>
      <c r="AH41" s="2" t="n">
        <f aca="false">IF(AH40&gt;AG41+AF41,AH40,AG41+AF41)</f>
        <v>116687.710902934</v>
      </c>
      <c r="AI41" s="2" t="n">
        <f aca="false">AH41*0.07</f>
        <v>8168.13976320536</v>
      </c>
      <c r="AJ41" s="31" t="n">
        <f aca="false">AI41+AH41</f>
        <v>124855.850666139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116687.710902934</v>
      </c>
      <c r="AG42" s="34" t="n">
        <v>0</v>
      </c>
      <c r="AH42" s="28" t="n">
        <f aca="false">IF(AH41&gt;AG42+AF42,AH41,AG42+AF42)</f>
        <v>116687.710902934</v>
      </c>
      <c r="AI42" s="28" t="n">
        <f aca="false">AH42*0.07</f>
        <v>8168.13976320536</v>
      </c>
      <c r="AJ42" s="35" t="n">
        <f aca="false">AI42+AH42</f>
        <v>124855.850666139</v>
      </c>
    </row>
    <row r="43" customFormat="false" ht="15" hidden="false" customHeight="false" outlineLevel="0" collapsed="false">
      <c r="D43" s="8"/>
      <c r="F43" s="8"/>
      <c r="G43" s="8"/>
      <c r="H43" s="8"/>
      <c r="I43" s="8"/>
      <c r="J43" s="8"/>
      <c r="K43" s="8"/>
      <c r="L43" s="8"/>
      <c r="Y43" s="37"/>
      <c r="Z43" s="37"/>
      <c r="AA43" s="37"/>
    </row>
    <row r="44" customFormat="false" ht="15" hidden="false" customHeight="false" outlineLevel="0" collapsed="false">
      <c r="D44" s="8"/>
      <c r="F44" s="8"/>
      <c r="G44" s="8"/>
      <c r="H44" s="8"/>
      <c r="I44" s="8"/>
      <c r="J44" s="8"/>
      <c r="K44" s="8"/>
      <c r="L44" s="8"/>
    </row>
    <row r="45" customFormat="false" ht="15" hidden="false" customHeight="false" outlineLevel="0" collapsed="false">
      <c r="D45" s="8"/>
      <c r="F45" s="8"/>
      <c r="G45" s="8"/>
      <c r="H45" s="8"/>
      <c r="I45" s="8"/>
      <c r="J45" s="8"/>
      <c r="K45" s="8"/>
      <c r="L45" s="8"/>
    </row>
    <row r="46" customFormat="false" ht="15" hidden="false" customHeight="false" outlineLevel="0" collapsed="false">
      <c r="D46" s="8"/>
      <c r="F46" s="8"/>
      <c r="G46" s="8"/>
      <c r="H46" s="8"/>
      <c r="I46" s="8"/>
      <c r="J46" s="8"/>
      <c r="K46" s="8"/>
      <c r="L46" s="8"/>
    </row>
    <row r="47" customFormat="false" ht="15" hidden="false" customHeight="false" outlineLevel="0" collapsed="false">
      <c r="D47" s="8"/>
      <c r="F47" s="8"/>
      <c r="G47" s="8"/>
      <c r="H47" s="8"/>
      <c r="I47" s="8"/>
      <c r="J47" s="8"/>
      <c r="K47" s="8"/>
      <c r="L47" s="8"/>
    </row>
    <row r="48" customFormat="false" ht="15" hidden="false" customHeight="false" outlineLevel="0" collapsed="false">
      <c r="D48" s="8"/>
      <c r="F48" s="8"/>
      <c r="G48" s="8"/>
      <c r="H48" s="8"/>
      <c r="I48" s="8"/>
      <c r="J48" s="8"/>
      <c r="K48" s="8"/>
      <c r="L48" s="8"/>
    </row>
    <row r="49" customFormat="false" ht="15" hidden="false" customHeight="false" outlineLevel="0" collapsed="false">
      <c r="D49" s="8"/>
      <c r="F49" s="8"/>
      <c r="G49" s="8"/>
      <c r="H49" s="8"/>
      <c r="I49" s="8"/>
      <c r="J49" s="8"/>
      <c r="K49" s="8"/>
      <c r="L49" s="8"/>
    </row>
    <row r="50" customFormat="false" ht="15" hidden="false" customHeight="false" outlineLevel="0" collapsed="false">
      <c r="D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D51" s="8"/>
      <c r="F51" s="8"/>
      <c r="G51" s="8"/>
      <c r="H51" s="8"/>
      <c r="I51" s="8"/>
      <c r="J51" s="8"/>
      <c r="K51" s="8"/>
      <c r="L51" s="8"/>
    </row>
    <row r="52" customFormat="false" ht="15" hidden="false" customHeight="false" outlineLevel="0" collapsed="false">
      <c r="D52" s="8"/>
      <c r="F52" s="8"/>
      <c r="G52" s="8"/>
      <c r="H52" s="8"/>
      <c r="I52" s="8"/>
      <c r="J52" s="8"/>
      <c r="K52" s="8"/>
      <c r="L52" s="8"/>
    </row>
    <row r="53" customFormat="false" ht="15" hidden="false" customHeight="false" outlineLevel="0" collapsed="false">
      <c r="D53" s="8"/>
      <c r="F53" s="8"/>
      <c r="G53" s="8"/>
      <c r="H53" s="8"/>
      <c r="I53" s="8"/>
      <c r="J53" s="8"/>
      <c r="K53" s="8"/>
      <c r="L53" s="8"/>
    </row>
    <row r="54" customFormat="false" ht="15" hidden="false" customHeight="false" outlineLevel="0" collapsed="false">
      <c r="D54" s="8"/>
      <c r="F54" s="8"/>
      <c r="G54" s="8"/>
      <c r="H54" s="8"/>
      <c r="I54" s="8"/>
      <c r="J54" s="8"/>
      <c r="K54" s="8"/>
      <c r="L54" s="8"/>
    </row>
    <row r="55" customFormat="false" ht="15" hidden="false" customHeight="false" outlineLevel="0" collapsed="false">
      <c r="D55" s="8"/>
      <c r="F55" s="8"/>
      <c r="G55" s="8"/>
      <c r="H55" s="8"/>
      <c r="I55" s="8"/>
      <c r="J55" s="8"/>
      <c r="K55" s="8"/>
      <c r="L55" s="8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V52" activeCellId="0" sqref="V52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72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62403</v>
      </c>
      <c r="C11" s="2"/>
      <c r="D11" s="2" t="n">
        <f aca="false">+C11+B11</f>
        <v>62403</v>
      </c>
      <c r="E11" s="23" t="n">
        <f aca="false">E12</f>
        <v>63963.075</v>
      </c>
      <c r="F11" s="24"/>
      <c r="G11" s="2" t="n">
        <f aca="false">+E11+F11</f>
        <v>63963.075</v>
      </c>
      <c r="H11" s="2" t="n">
        <f aca="false">G11*0.07</f>
        <v>4477.41525</v>
      </c>
      <c r="I11" s="25" t="n">
        <f aca="false">H11+G11</f>
        <v>68440.49025</v>
      </c>
      <c r="J11" s="1" t="n">
        <v>1</v>
      </c>
      <c r="K11" s="1" t="n">
        <v>1</v>
      </c>
      <c r="L11" s="23" t="n">
        <f aca="false">E11*(1+$B$1)</f>
        <v>65881.96725</v>
      </c>
      <c r="M11" s="2"/>
      <c r="N11" s="2" t="n">
        <f aca="false">M11+L11</f>
        <v>65881.96725</v>
      </c>
      <c r="O11" s="2" t="n">
        <f aca="false">N11*0.07</f>
        <v>4611.7377075</v>
      </c>
      <c r="P11" s="25" t="n">
        <f aca="false">O11+N11</f>
        <v>70493.7049575</v>
      </c>
      <c r="Q11" s="23" t="n">
        <f aca="false">L11*(1+$B$2)</f>
        <v>67858.4262675</v>
      </c>
      <c r="R11" s="24"/>
      <c r="S11" s="2" t="n">
        <f aca="false">R11+Q11</f>
        <v>67858.4262675</v>
      </c>
      <c r="T11" s="2" t="n">
        <f aca="false">S11*0.07</f>
        <v>4750.089838725</v>
      </c>
      <c r="U11" s="25" t="n">
        <f aca="false">T11+S11</f>
        <v>72608.516106225</v>
      </c>
      <c r="V11" s="23" t="n">
        <f aca="false">Q11*(1+$B$3)</f>
        <v>69894.179055525</v>
      </c>
      <c r="W11" s="24"/>
      <c r="X11" s="2" t="n">
        <f aca="false">W11+V11</f>
        <v>69894.179055525</v>
      </c>
      <c r="Y11" s="2" t="n">
        <f aca="false">X11*0.07</f>
        <v>4892.59253388675</v>
      </c>
      <c r="Z11" s="25" t="n">
        <f aca="false">Y11+X11</f>
        <v>74786.7715894118</v>
      </c>
      <c r="AA11" s="23" t="n">
        <f aca="false">V11*(1+$B$4)</f>
        <v>72340.4753224684</v>
      </c>
      <c r="AB11" s="24"/>
      <c r="AC11" s="2" t="n">
        <f aca="false">AB11+AA11</f>
        <v>72340.4753224684</v>
      </c>
      <c r="AD11" s="2" t="n">
        <f aca="false">AC11*0.07</f>
        <v>5063.83327257279</v>
      </c>
      <c r="AE11" s="25" t="n">
        <f aca="false">AD11+AC11</f>
        <v>77404.3085950412</v>
      </c>
      <c r="AF11" s="23" t="n">
        <f aca="false">AA11*(1+$B$5)</f>
        <v>74872.3919587548</v>
      </c>
      <c r="AG11" s="24"/>
      <c r="AH11" s="2" t="n">
        <f aca="false">AG11+AF11</f>
        <v>74872.3919587548</v>
      </c>
      <c r="AI11" s="2" t="n">
        <f aca="false">AH11*0.07</f>
        <v>5241.06743711283</v>
      </c>
      <c r="AJ11" s="25" t="n">
        <f aca="false">AI11+AH11</f>
        <v>80113.4593958676</v>
      </c>
    </row>
    <row r="12" customFormat="false" ht="15" hidden="false" customHeight="false" outlineLevel="0" collapsed="false">
      <c r="A12" s="1" t="n">
        <v>2</v>
      </c>
      <c r="B12" s="2" t="n">
        <v>62403</v>
      </c>
      <c r="C12" s="2" t="n">
        <v>935</v>
      </c>
      <c r="D12" s="2" t="n">
        <f aca="false">+C12+B12</f>
        <v>63338</v>
      </c>
      <c r="E12" s="23" t="n">
        <f aca="false">D11*(1+$B$6)</f>
        <v>63963.075</v>
      </c>
      <c r="F12" s="2" t="n">
        <f aca="false">C12</f>
        <v>935</v>
      </c>
      <c r="G12" s="2" t="n">
        <f aca="false">+E12+F12</f>
        <v>64898.075</v>
      </c>
      <c r="H12" s="2" t="n">
        <f aca="false">G12*0.07</f>
        <v>4542.86525</v>
      </c>
      <c r="I12" s="25" t="n">
        <f aca="false">H12+G12</f>
        <v>69440.94025</v>
      </c>
      <c r="J12" s="1" t="n">
        <v>2</v>
      </c>
      <c r="K12" s="1" t="n">
        <v>2</v>
      </c>
      <c r="L12" s="23" t="n">
        <f aca="false">G11*(1+$B$1)</f>
        <v>65881.96725</v>
      </c>
      <c r="M12" s="2" t="n">
        <f aca="false">F12*(1+$B$7)</f>
        <v>935</v>
      </c>
      <c r="N12" s="2" t="n">
        <f aca="false">IF(N11&gt;M12+L12, N11, M12+L12)</f>
        <v>66816.96725</v>
      </c>
      <c r="O12" s="2" t="n">
        <f aca="false">N12*0.07</f>
        <v>4677.1877075</v>
      </c>
      <c r="P12" s="25" t="n">
        <f aca="false">O12+N12</f>
        <v>71494.1549575</v>
      </c>
      <c r="Q12" s="23" t="n">
        <f aca="false">N11*(1+$B$2)</f>
        <v>67858.4262675</v>
      </c>
      <c r="R12" s="2" t="n">
        <f aca="false">M12*(1+$B$7)</f>
        <v>935</v>
      </c>
      <c r="S12" s="2" t="n">
        <f aca="false">IF(S11&gt;R12+Q12,S11,R12+Q12)</f>
        <v>68793.4262675</v>
      </c>
      <c r="T12" s="2" t="n">
        <f aca="false">S12*0.07</f>
        <v>4815.539838725</v>
      </c>
      <c r="U12" s="25" t="n">
        <f aca="false">T12+S12</f>
        <v>73608.966106225</v>
      </c>
      <c r="V12" s="23" t="n">
        <f aca="false">S11*(1+$B$3)</f>
        <v>69894.179055525</v>
      </c>
      <c r="W12" s="2" t="n">
        <f aca="false">R12*(1+$B$7)</f>
        <v>935</v>
      </c>
      <c r="X12" s="2" t="n">
        <f aca="false">IF(X11&gt;W12+V12,X11,W12+V12)</f>
        <v>70829.179055525</v>
      </c>
      <c r="Y12" s="2" t="n">
        <f aca="false">X12*0.07</f>
        <v>4958.04253388675</v>
      </c>
      <c r="Z12" s="25" t="n">
        <f aca="false">Y12+X12</f>
        <v>75787.2215894118</v>
      </c>
      <c r="AA12" s="23" t="n">
        <f aca="false">X11*(1+$B$4)</f>
        <v>72340.4753224684</v>
      </c>
      <c r="AB12" s="2" t="n">
        <f aca="false">W12*(1+$B$7)</f>
        <v>935</v>
      </c>
      <c r="AC12" s="2" t="n">
        <f aca="false">IF(AC11&gt;AB12+AA12,AC11,AB12+AA12)</f>
        <v>73275.4753224684</v>
      </c>
      <c r="AD12" s="2" t="n">
        <f aca="false">AC12*0.07</f>
        <v>5129.28327257279</v>
      </c>
      <c r="AE12" s="25" t="n">
        <f aca="false">AD12+AC12</f>
        <v>78404.7585950412</v>
      </c>
      <c r="AF12" s="23" t="n">
        <f aca="false">AC11*(1+$B$5)</f>
        <v>74872.3919587548</v>
      </c>
      <c r="AG12" s="2" t="n">
        <f aca="false">AB12*(1+$B$7)</f>
        <v>935</v>
      </c>
      <c r="AH12" s="2" t="n">
        <f aca="false">IF(AH11&gt;AG12+AF12,AH11,AG12+AF12)</f>
        <v>75807.3919587548</v>
      </c>
      <c r="AI12" s="2" t="n">
        <f aca="false">AH12*0.07</f>
        <v>5306.51743711283</v>
      </c>
      <c r="AJ12" s="25" t="n">
        <f aca="false">AI12+AH12</f>
        <v>81113.9093958676</v>
      </c>
    </row>
    <row r="13" customFormat="false" ht="15" hidden="false" customHeight="false" outlineLevel="0" collapsed="false">
      <c r="A13" s="1" t="n">
        <v>3</v>
      </c>
      <c r="B13" s="2" t="n">
        <v>63356</v>
      </c>
      <c r="C13" s="2" t="n">
        <v>1122</v>
      </c>
      <c r="D13" s="2" t="n">
        <f aca="false">+C13+B13</f>
        <v>64478</v>
      </c>
      <c r="E13" s="23" t="n">
        <f aca="false">D12*(1+$B$6)</f>
        <v>64921.45</v>
      </c>
      <c r="F13" s="2" t="n">
        <f aca="false">C13</f>
        <v>1122</v>
      </c>
      <c r="G13" s="2" t="n">
        <f aca="false">+E13+F13</f>
        <v>66043.45</v>
      </c>
      <c r="H13" s="2" t="n">
        <f aca="false">G13*0.07</f>
        <v>4623.0415</v>
      </c>
      <c r="I13" s="25" t="n">
        <f aca="false">H13+G13</f>
        <v>70666.4915</v>
      </c>
      <c r="J13" s="1" t="n">
        <v>3</v>
      </c>
      <c r="K13" s="1" t="n">
        <v>3</v>
      </c>
      <c r="L13" s="23" t="n">
        <f aca="false">G12*(1+$B$1)</f>
        <v>66845.01725</v>
      </c>
      <c r="M13" s="2" t="n">
        <f aca="false">F13*(1+$B$7)</f>
        <v>1122</v>
      </c>
      <c r="N13" s="2" t="n">
        <f aca="false">IF(N12&gt;M13+L13, N12, M13+L13)</f>
        <v>67967.01725</v>
      </c>
      <c r="O13" s="2" t="n">
        <f aca="false">N13*0.07</f>
        <v>4757.6912075</v>
      </c>
      <c r="P13" s="25" t="n">
        <f aca="false">O13+N13</f>
        <v>72724.7084575</v>
      </c>
      <c r="Q13" s="23" t="n">
        <f aca="false">N12*(1+$B$2)</f>
        <v>68821.4762675</v>
      </c>
      <c r="R13" s="2" t="n">
        <f aca="false">M13*(1+$B$7)</f>
        <v>1122</v>
      </c>
      <c r="S13" s="2" t="n">
        <f aca="false">IF(S12&gt;R13+Q13,S12,R13+Q13)</f>
        <v>69943.4762675</v>
      </c>
      <c r="T13" s="2" t="n">
        <f aca="false">S13*0.07</f>
        <v>4896.043338725</v>
      </c>
      <c r="U13" s="25" t="n">
        <f aca="false">T13+S13</f>
        <v>74839.519606225</v>
      </c>
      <c r="V13" s="23" t="n">
        <f aca="false">S12*(1+$B$3)</f>
        <v>70857.229055525</v>
      </c>
      <c r="W13" s="2" t="n">
        <f aca="false">R13*(1+$B$7)</f>
        <v>1122</v>
      </c>
      <c r="X13" s="2" t="n">
        <f aca="false">IF(X12&gt;W13+V13,X12,W13+V13)</f>
        <v>71979.229055525</v>
      </c>
      <c r="Y13" s="2" t="n">
        <f aca="false">X13*0.07</f>
        <v>5038.54603388675</v>
      </c>
      <c r="Z13" s="25" t="n">
        <f aca="false">Y13+X13</f>
        <v>77017.7750894118</v>
      </c>
      <c r="AA13" s="23" t="n">
        <f aca="false">X12*(1+$B$4)</f>
        <v>73308.2003224684</v>
      </c>
      <c r="AB13" s="2" t="n">
        <f aca="false">W13*(1+$B$7)</f>
        <v>1122</v>
      </c>
      <c r="AC13" s="2" t="n">
        <f aca="false">IF(AC12&gt;AB13+AA13,AC12,AB13+AA13)</f>
        <v>74430.2003224684</v>
      </c>
      <c r="AD13" s="2" t="n">
        <f aca="false">AC13*0.07</f>
        <v>5210.11402257279</v>
      </c>
      <c r="AE13" s="25" t="n">
        <f aca="false">AD13+AC13</f>
        <v>79640.3143450412</v>
      </c>
      <c r="AF13" s="23" t="n">
        <f aca="false">AC12*(1+$B$5)</f>
        <v>75840.1169587548</v>
      </c>
      <c r="AG13" s="2" t="n">
        <f aca="false">AB13*(1+$B$7)</f>
        <v>1122</v>
      </c>
      <c r="AH13" s="2" t="n">
        <f aca="false">IF(AH12&gt;AG13+AF13,AH12,AG13+AF13)</f>
        <v>76962.1169587548</v>
      </c>
      <c r="AI13" s="2" t="n">
        <f aca="false">AH13*0.07</f>
        <v>5387.34818711283</v>
      </c>
      <c r="AJ13" s="25" t="n">
        <f aca="false">AI13+AH13</f>
        <v>82349.4651458676</v>
      </c>
    </row>
    <row r="14" customFormat="false" ht="15" hidden="false" customHeight="false" outlineLevel="0" collapsed="false">
      <c r="A14" s="1" t="n">
        <v>4</v>
      </c>
      <c r="B14" s="2" t="n">
        <v>64500</v>
      </c>
      <c r="C14" s="2" t="n">
        <v>1215</v>
      </c>
      <c r="D14" s="2" t="n">
        <f aca="false">+C14+B14</f>
        <v>65715</v>
      </c>
      <c r="E14" s="23" t="n">
        <f aca="false">D13*(1+$B$6)</f>
        <v>66089.95</v>
      </c>
      <c r="F14" s="2" t="n">
        <f aca="false">C14</f>
        <v>1215</v>
      </c>
      <c r="G14" s="2" t="n">
        <f aca="false">+E14+F14</f>
        <v>67304.95</v>
      </c>
      <c r="H14" s="2" t="n">
        <f aca="false">G14*0.07</f>
        <v>4711.3465</v>
      </c>
      <c r="I14" s="25" t="n">
        <f aca="false">H14+G14</f>
        <v>72016.2965</v>
      </c>
      <c r="J14" s="1" t="n">
        <v>4</v>
      </c>
      <c r="K14" s="1" t="n">
        <v>4</v>
      </c>
      <c r="L14" s="23" t="n">
        <f aca="false">G13*(1+$B$1)</f>
        <v>68024.7535</v>
      </c>
      <c r="M14" s="2" t="n">
        <f aca="false">F14*(1+$B$7)</f>
        <v>1215</v>
      </c>
      <c r="N14" s="2" t="n">
        <f aca="false">IF(N13&gt;M14+L14, N13, M14+L14)</f>
        <v>69239.7535</v>
      </c>
      <c r="O14" s="2" t="n">
        <f aca="false">N14*0.07</f>
        <v>4846.782745</v>
      </c>
      <c r="P14" s="25" t="n">
        <f aca="false">O14+N14</f>
        <v>74086.536245</v>
      </c>
      <c r="Q14" s="23" t="n">
        <f aca="false">N13*(1+$B$2)</f>
        <v>70006.0277675</v>
      </c>
      <c r="R14" s="2" t="n">
        <f aca="false">M14*(1+$B$7)</f>
        <v>1215</v>
      </c>
      <c r="S14" s="2" t="n">
        <f aca="false">IF(S13&gt;R14+Q14,S13,R14+Q14)</f>
        <v>71221.0277675</v>
      </c>
      <c r="T14" s="2" t="n">
        <f aca="false">S14*0.07</f>
        <v>4985.471943725</v>
      </c>
      <c r="U14" s="25" t="n">
        <f aca="false">T14+S14</f>
        <v>76206.499711225</v>
      </c>
      <c r="V14" s="23" t="n">
        <f aca="false">S13*(1+$B$3)</f>
        <v>72041.780555525</v>
      </c>
      <c r="W14" s="2" t="n">
        <f aca="false">R14*(1+$B$7)</f>
        <v>1215</v>
      </c>
      <c r="X14" s="2" t="n">
        <f aca="false">IF(X13&gt;W14+V14,X13,W14+V14)</f>
        <v>73256.780555525</v>
      </c>
      <c r="Y14" s="2" t="n">
        <f aca="false">X14*0.07</f>
        <v>5127.97463888675</v>
      </c>
      <c r="Z14" s="25" t="n">
        <f aca="false">Y14+X14</f>
        <v>78384.7551944118</v>
      </c>
      <c r="AA14" s="23" t="n">
        <f aca="false">X13*(1+$B$4)</f>
        <v>74498.5020724684</v>
      </c>
      <c r="AB14" s="2" t="n">
        <f aca="false">W14*(1+$B$7)</f>
        <v>1215</v>
      </c>
      <c r="AC14" s="2" t="n">
        <f aca="false">IF(AC13&gt;AB14+AA14,AC13,AB14+AA14)</f>
        <v>75713.5020724684</v>
      </c>
      <c r="AD14" s="2" t="n">
        <f aca="false">AC14*0.07</f>
        <v>5299.94514507279</v>
      </c>
      <c r="AE14" s="25" t="n">
        <f aca="false">AD14+AC14</f>
        <v>81013.4472175412</v>
      </c>
      <c r="AF14" s="23" t="n">
        <f aca="false">AC13*(1+$B$5)</f>
        <v>77035.2573337548</v>
      </c>
      <c r="AG14" s="2" t="n">
        <f aca="false">AB14*(1+$B$7)</f>
        <v>1215</v>
      </c>
      <c r="AH14" s="2" t="n">
        <f aca="false">IF(AH13&gt;AG14+AF14,AH13,AG14+AF14)</f>
        <v>78250.2573337548</v>
      </c>
      <c r="AI14" s="2" t="n">
        <f aca="false">AH14*0.07</f>
        <v>5477.51801336283</v>
      </c>
      <c r="AJ14" s="25" t="n">
        <f aca="false">AI14+AH14</f>
        <v>83727.7753471176</v>
      </c>
    </row>
    <row r="15" customFormat="false" ht="15" hidden="false" customHeight="false" outlineLevel="0" collapsed="false">
      <c r="A15" s="1" t="n">
        <v>5</v>
      </c>
      <c r="B15" s="2" t="n">
        <v>65739</v>
      </c>
      <c r="C15" s="2" t="n">
        <v>1963</v>
      </c>
      <c r="D15" s="2" t="n">
        <f aca="false">+C15+B15</f>
        <v>67702</v>
      </c>
      <c r="E15" s="23" t="n">
        <f aca="false">D14*(1+$B$6)</f>
        <v>67357.875</v>
      </c>
      <c r="F15" s="2" t="n">
        <f aca="false">C15</f>
        <v>1963</v>
      </c>
      <c r="G15" s="2" t="n">
        <f aca="false">+E15+F15</f>
        <v>69320.875</v>
      </c>
      <c r="H15" s="2" t="n">
        <f aca="false">G15*0.07</f>
        <v>4852.46125</v>
      </c>
      <c r="I15" s="25" t="n">
        <f aca="false">H15+G15</f>
        <v>74173.33625</v>
      </c>
      <c r="J15" s="1" t="n">
        <v>5</v>
      </c>
      <c r="K15" s="1" t="n">
        <v>5</v>
      </c>
      <c r="L15" s="23" t="n">
        <f aca="false">G14*(1+$B$1)</f>
        <v>69324.0985</v>
      </c>
      <c r="M15" s="2" t="n">
        <f aca="false">F15*(1+$B$7)</f>
        <v>1963</v>
      </c>
      <c r="N15" s="2" t="n">
        <f aca="false">IF(N14&gt;M15+L15, N14, M15+L15)</f>
        <v>71287.0985</v>
      </c>
      <c r="O15" s="2" t="n">
        <f aca="false">N15*0.07</f>
        <v>4990.096895</v>
      </c>
      <c r="P15" s="25" t="n">
        <f aca="false">O15+N15</f>
        <v>76277.195395</v>
      </c>
      <c r="Q15" s="23" t="n">
        <f aca="false">N14*(1+$B$2)</f>
        <v>71316.946105</v>
      </c>
      <c r="R15" s="2" t="n">
        <f aca="false">M15*(1+$B$7)</f>
        <v>1963</v>
      </c>
      <c r="S15" s="2" t="n">
        <f aca="false">IF(S14&gt;R15+Q15,S14,R15+Q15)</f>
        <v>73279.946105</v>
      </c>
      <c r="T15" s="2" t="n">
        <f aca="false">S15*0.07</f>
        <v>5129.59622735</v>
      </c>
      <c r="U15" s="25" t="n">
        <f aca="false">T15+S15</f>
        <v>78409.54233235</v>
      </c>
      <c r="V15" s="23" t="n">
        <f aca="false">S14*(1+$B$3)</f>
        <v>73357.658600525</v>
      </c>
      <c r="W15" s="2" t="n">
        <f aca="false">R15*(1+$B$7)</f>
        <v>1963</v>
      </c>
      <c r="X15" s="2" t="n">
        <f aca="false">IF(X14&gt;W15+V15,X14,W15+V15)</f>
        <v>75320.658600525</v>
      </c>
      <c r="Y15" s="2" t="n">
        <f aca="false">X15*0.07</f>
        <v>5272.44610203675</v>
      </c>
      <c r="Z15" s="25" t="n">
        <f aca="false">Y15+X15</f>
        <v>80593.1047025618</v>
      </c>
      <c r="AA15" s="23" t="n">
        <f aca="false">X14*(1+$B$4)</f>
        <v>75820.7678749684</v>
      </c>
      <c r="AB15" s="2" t="n">
        <f aca="false">W15*(1+$B$7)</f>
        <v>1963</v>
      </c>
      <c r="AC15" s="2" t="n">
        <f aca="false">IF(AC14&gt;AB15+AA15,AC14,AB15+AA15)</f>
        <v>77783.7678749684</v>
      </c>
      <c r="AD15" s="2" t="n">
        <f aca="false">AC15*0.07</f>
        <v>5444.86375124779</v>
      </c>
      <c r="AE15" s="25" t="n">
        <f aca="false">AD15+AC15</f>
        <v>83228.6316262162</v>
      </c>
      <c r="AF15" s="23" t="n">
        <f aca="false">AC14*(1+$B$5)</f>
        <v>78363.4746450048</v>
      </c>
      <c r="AG15" s="2" t="n">
        <f aca="false">AB15*(1+$B$7)</f>
        <v>1963</v>
      </c>
      <c r="AH15" s="2" t="n">
        <f aca="false">IF(AH14&gt;AG15+AF15,AH14,AG15+AF15)</f>
        <v>80326.4746450048</v>
      </c>
      <c r="AI15" s="2" t="n">
        <f aca="false">AH15*0.07</f>
        <v>5622.85322515033</v>
      </c>
      <c r="AJ15" s="25" t="n">
        <f aca="false">AI15+AH15</f>
        <v>85949.3278701551</v>
      </c>
    </row>
    <row r="16" customFormat="false" ht="15" hidden="false" customHeight="false" outlineLevel="0" collapsed="false">
      <c r="A16" s="1" t="n">
        <v>6</v>
      </c>
      <c r="B16" s="2" t="n">
        <v>67760</v>
      </c>
      <c r="C16" s="2" t="n">
        <v>2430</v>
      </c>
      <c r="D16" s="2" t="n">
        <f aca="false">+C16+B16</f>
        <v>70190</v>
      </c>
      <c r="E16" s="23" t="n">
        <f aca="false">D15*(1+$B$6)</f>
        <v>69394.55</v>
      </c>
      <c r="F16" s="2" t="n">
        <f aca="false">C16</f>
        <v>2430</v>
      </c>
      <c r="G16" s="2" t="n">
        <f aca="false">+E16+F16</f>
        <v>71824.55</v>
      </c>
      <c r="H16" s="2" t="n">
        <f aca="false">G16*0.07</f>
        <v>5027.7185</v>
      </c>
      <c r="I16" s="25" t="n">
        <f aca="false">H16+G16</f>
        <v>76852.2685</v>
      </c>
      <c r="J16" s="1" t="n">
        <v>6</v>
      </c>
      <c r="K16" s="1" t="n">
        <v>6</v>
      </c>
      <c r="L16" s="23" t="n">
        <f aca="false">G15*(1+$B$1)</f>
        <v>71400.50125</v>
      </c>
      <c r="M16" s="2" t="n">
        <f aca="false">F16*(1+$B$7)</f>
        <v>2430</v>
      </c>
      <c r="N16" s="2" t="n">
        <f aca="false">IF(N15&gt;M16+L16, N15, M16+L16)</f>
        <v>73830.50125</v>
      </c>
      <c r="O16" s="2" t="n">
        <f aca="false">N16*0.07</f>
        <v>5168.1350875</v>
      </c>
      <c r="P16" s="25" t="n">
        <f aca="false">O16+N16</f>
        <v>78998.6363375</v>
      </c>
      <c r="Q16" s="23" t="n">
        <f aca="false">N15*(1+$B$2)</f>
        <v>73425.711455</v>
      </c>
      <c r="R16" s="2" t="n">
        <f aca="false">M16*(1+$B$7)</f>
        <v>2430</v>
      </c>
      <c r="S16" s="2" t="n">
        <f aca="false">IF(S15&gt;R16+Q16,S15,R16+Q16)</f>
        <v>75855.711455</v>
      </c>
      <c r="T16" s="2" t="n">
        <f aca="false">S16*0.07</f>
        <v>5309.89980185</v>
      </c>
      <c r="U16" s="25" t="n">
        <f aca="false">T16+S16</f>
        <v>81165.61125685</v>
      </c>
      <c r="V16" s="23" t="n">
        <f aca="false">S15*(1+$B$3)</f>
        <v>75478.34448815</v>
      </c>
      <c r="W16" s="2" t="n">
        <f aca="false">R16*(1+$B$7)</f>
        <v>2430</v>
      </c>
      <c r="X16" s="2" t="n">
        <f aca="false">IF(X15&gt;W16+V16,X15,W16+V16)</f>
        <v>77908.34448815</v>
      </c>
      <c r="Y16" s="2" t="n">
        <f aca="false">X16*0.07</f>
        <v>5453.5841141705</v>
      </c>
      <c r="Z16" s="25" t="n">
        <f aca="false">Y16+X16</f>
        <v>83361.9286023205</v>
      </c>
      <c r="AA16" s="23" t="n">
        <f aca="false">X15*(1+$B$4)</f>
        <v>77956.8816515434</v>
      </c>
      <c r="AB16" s="2" t="n">
        <f aca="false">W16*(1+$B$7)</f>
        <v>2430</v>
      </c>
      <c r="AC16" s="2" t="n">
        <f aca="false">IF(AC15&gt;AB16+AA16,AC15,AB16+AA16)</f>
        <v>80386.8816515434</v>
      </c>
      <c r="AD16" s="2" t="n">
        <f aca="false">AC16*0.07</f>
        <v>5627.08171560804</v>
      </c>
      <c r="AE16" s="25" t="n">
        <f aca="false">AD16+AC16</f>
        <v>86013.9633671514</v>
      </c>
      <c r="AF16" s="23" t="n">
        <f aca="false">AC15*(1+$B$5)</f>
        <v>80506.1997505923</v>
      </c>
      <c r="AG16" s="2" t="n">
        <f aca="false">AB16*(1+$B$7)</f>
        <v>2430</v>
      </c>
      <c r="AH16" s="2" t="n">
        <f aca="false">IF(AH15&gt;AG16+AF16,AH15,AG16+AF16)</f>
        <v>82936.1997505923</v>
      </c>
      <c r="AI16" s="2" t="n">
        <f aca="false">AH16*0.07</f>
        <v>5805.53398254146</v>
      </c>
      <c r="AJ16" s="25" t="n">
        <f aca="false">AI16+AH16</f>
        <v>88741.7337331337</v>
      </c>
    </row>
    <row r="17" customFormat="false" ht="15" hidden="false" customHeight="false" outlineLevel="0" collapsed="false">
      <c r="A17" s="1" t="n">
        <v>7</v>
      </c>
      <c r="B17" s="2" t="n">
        <v>70281</v>
      </c>
      <c r="C17" s="2" t="n">
        <v>2570</v>
      </c>
      <c r="D17" s="2" t="n">
        <f aca="false">+C17+B17</f>
        <v>72851</v>
      </c>
      <c r="E17" s="23" t="n">
        <f aca="false">D16*(1+$B$6)</f>
        <v>71944.75</v>
      </c>
      <c r="F17" s="2" t="n">
        <f aca="false">C17</f>
        <v>2570</v>
      </c>
      <c r="G17" s="2" t="n">
        <f aca="false">+E17+F17</f>
        <v>74514.75</v>
      </c>
      <c r="H17" s="2" t="n">
        <f aca="false">G17*0.07</f>
        <v>5216.0325</v>
      </c>
      <c r="I17" s="25" t="n">
        <f aca="false">H17+G17</f>
        <v>79730.7825</v>
      </c>
      <c r="J17" s="1" t="n">
        <v>7</v>
      </c>
      <c r="K17" s="1" t="n">
        <v>7</v>
      </c>
      <c r="L17" s="23" t="n">
        <f aca="false">G16*(1+$B$1)</f>
        <v>73979.2865</v>
      </c>
      <c r="M17" s="2" t="n">
        <f aca="false">F17*(1+$B$7)</f>
        <v>2570</v>
      </c>
      <c r="N17" s="2" t="n">
        <f aca="false">IF(N16&gt;M17+L17, N16, M17+L17)</f>
        <v>76549.2865</v>
      </c>
      <c r="O17" s="2" t="n">
        <f aca="false">N17*0.07</f>
        <v>5358.450055</v>
      </c>
      <c r="P17" s="25" t="n">
        <f aca="false">O17+N17</f>
        <v>81907.736555</v>
      </c>
      <c r="Q17" s="23" t="n">
        <f aca="false">N16*(1+$B$2)</f>
        <v>76045.4162875</v>
      </c>
      <c r="R17" s="2" t="n">
        <f aca="false">M17*(1+$B$7)</f>
        <v>2570</v>
      </c>
      <c r="S17" s="2" t="n">
        <f aca="false">IF(S16&gt;R17+Q17,S16,R17+Q17)</f>
        <v>78615.4162875</v>
      </c>
      <c r="T17" s="2" t="n">
        <f aca="false">S17*0.07</f>
        <v>5503.079140125</v>
      </c>
      <c r="U17" s="25" t="n">
        <f aca="false">T17+S17</f>
        <v>84118.495427625</v>
      </c>
      <c r="V17" s="23" t="n">
        <f aca="false">S16*(1+$B$3)</f>
        <v>78131.38279865</v>
      </c>
      <c r="W17" s="2" t="n">
        <f aca="false">R17*(1+$B$7)</f>
        <v>2570</v>
      </c>
      <c r="X17" s="2" t="n">
        <f aca="false">IF(X16&gt;W17+V17,X16,W17+V17)</f>
        <v>80701.38279865</v>
      </c>
      <c r="Y17" s="2" t="n">
        <f aca="false">X17*0.07</f>
        <v>5649.0967959055</v>
      </c>
      <c r="Z17" s="25" t="n">
        <f aca="false">Y17+X17</f>
        <v>86350.4795945555</v>
      </c>
      <c r="AA17" s="23" t="n">
        <f aca="false">X16*(1+$B$4)</f>
        <v>80635.1365452353</v>
      </c>
      <c r="AB17" s="2" t="n">
        <f aca="false">W17*(1+$B$7)</f>
        <v>2570</v>
      </c>
      <c r="AC17" s="2" t="n">
        <f aca="false">IF(AC16&gt;AB17+AA17,AC16,AB17+AA17)</f>
        <v>83205.1365452353</v>
      </c>
      <c r="AD17" s="2" t="n">
        <f aca="false">AC17*0.07</f>
        <v>5824.35955816647</v>
      </c>
      <c r="AE17" s="25" t="n">
        <f aca="false">AD17+AC17</f>
        <v>89029.4961034017</v>
      </c>
      <c r="AF17" s="23" t="n">
        <f aca="false">AC16*(1+$B$5)</f>
        <v>83200.4225093474</v>
      </c>
      <c r="AG17" s="2" t="n">
        <f aca="false">AB17*(1+$B$7)</f>
        <v>2570</v>
      </c>
      <c r="AH17" s="2" t="n">
        <f aca="false">IF(AH16&gt;AG17+AF17,AH16,AG17+AF17)</f>
        <v>85770.4225093474</v>
      </c>
      <c r="AI17" s="2" t="n">
        <f aca="false">AH17*0.07</f>
        <v>6003.92957565432</v>
      </c>
      <c r="AJ17" s="25" t="n">
        <f aca="false">AI17+AH17</f>
        <v>91774.3520850017</v>
      </c>
    </row>
    <row r="18" customFormat="false" ht="15" hidden="false" customHeight="false" outlineLevel="0" collapsed="false">
      <c r="A18" s="1" t="n">
        <v>8</v>
      </c>
      <c r="B18" s="2" t="n">
        <v>74642</v>
      </c>
      <c r="C18" s="2" t="n">
        <v>2570</v>
      </c>
      <c r="D18" s="2" t="n">
        <f aca="false">+C18+B18</f>
        <v>77212</v>
      </c>
      <c r="E18" s="23" t="n">
        <f aca="false">D17*(1+$B$6)</f>
        <v>74672.275</v>
      </c>
      <c r="F18" s="2" t="n">
        <f aca="false">C18</f>
        <v>2570</v>
      </c>
      <c r="G18" s="2" t="n">
        <f aca="false">+E18+F18</f>
        <v>77242.275</v>
      </c>
      <c r="H18" s="2" t="n">
        <f aca="false">G18*0.07</f>
        <v>5406.95925</v>
      </c>
      <c r="I18" s="25" t="n">
        <f aca="false">H18+G18</f>
        <v>82649.23425</v>
      </c>
      <c r="J18" s="1" t="n">
        <v>8</v>
      </c>
      <c r="K18" s="1" t="n">
        <v>8</v>
      </c>
      <c r="L18" s="23" t="n">
        <f aca="false">G17*(1+$B$1)</f>
        <v>76750.1925</v>
      </c>
      <c r="M18" s="2" t="n">
        <f aca="false">F18*(1+$B$7)</f>
        <v>2570</v>
      </c>
      <c r="N18" s="2" t="n">
        <f aca="false">IF(N17&gt;M18+L18, N17, M18+L18)</f>
        <v>79320.1925</v>
      </c>
      <c r="O18" s="2" t="n">
        <f aca="false">N18*0.07</f>
        <v>5552.413475</v>
      </c>
      <c r="P18" s="25" t="n">
        <f aca="false">O18+N18</f>
        <v>84872.605975</v>
      </c>
      <c r="Q18" s="23" t="n">
        <f aca="false">N17*(1+$B$2)</f>
        <v>78845.765095</v>
      </c>
      <c r="R18" s="2" t="n">
        <f aca="false">M18*(1+$B$7)</f>
        <v>2570</v>
      </c>
      <c r="S18" s="2" t="n">
        <f aca="false">IF(S17&gt;R18+Q18,S17,R18+Q18)</f>
        <v>81415.765095</v>
      </c>
      <c r="T18" s="2" t="n">
        <f aca="false">S18*0.07</f>
        <v>5699.10355665</v>
      </c>
      <c r="U18" s="25" t="n">
        <f aca="false">T18+S18</f>
        <v>87114.86865165</v>
      </c>
      <c r="V18" s="23" t="n">
        <f aca="false">S17*(1+$B$3)</f>
        <v>80973.878776125</v>
      </c>
      <c r="W18" s="2" t="n">
        <f aca="false">R18*(1+$B$7)</f>
        <v>2570</v>
      </c>
      <c r="X18" s="2" t="n">
        <f aca="false">IF(X17&gt;W18+V18,X17,W18+V18)</f>
        <v>83543.878776125</v>
      </c>
      <c r="Y18" s="2" t="n">
        <f aca="false">X18*0.07</f>
        <v>5848.07151432875</v>
      </c>
      <c r="Z18" s="25" t="n">
        <f aca="false">Y18+X18</f>
        <v>89391.9502904538</v>
      </c>
      <c r="AA18" s="23" t="n">
        <f aca="false">X17*(1+$B$4)</f>
        <v>83525.9311966028</v>
      </c>
      <c r="AB18" s="2" t="n">
        <f aca="false">W18*(1+$B$7)</f>
        <v>2570</v>
      </c>
      <c r="AC18" s="2" t="n">
        <f aca="false">IF(AC17&gt;AB18+AA18,AC17,AB18+AA18)</f>
        <v>86095.9311966028</v>
      </c>
      <c r="AD18" s="2" t="n">
        <f aca="false">AC18*0.07</f>
        <v>6026.71518376219</v>
      </c>
      <c r="AE18" s="25" t="n">
        <f aca="false">AD18+AC18</f>
        <v>92122.6463803649</v>
      </c>
      <c r="AF18" s="23" t="n">
        <f aca="false">AC17*(1+$B$5)</f>
        <v>86117.3163243185</v>
      </c>
      <c r="AG18" s="2" t="n">
        <f aca="false">AB18*(1+$B$7)</f>
        <v>2570</v>
      </c>
      <c r="AH18" s="2" t="n">
        <f aca="false">IF(AH17&gt;AG18+AF18,AH17,AG18+AF18)</f>
        <v>88687.3163243185</v>
      </c>
      <c r="AI18" s="2" t="n">
        <f aca="false">AH18*0.07</f>
        <v>6208.11214270229</v>
      </c>
      <c r="AJ18" s="25" t="n">
        <f aca="false">AI18+AH18</f>
        <v>94895.4284670208</v>
      </c>
    </row>
    <row r="19" customFormat="false" ht="15" hidden="false" customHeight="false" outlineLevel="0" collapsed="false">
      <c r="A19" s="1" t="n">
        <v>9</v>
      </c>
      <c r="B19" s="2" t="n">
        <v>79047</v>
      </c>
      <c r="C19" s="2" t="n">
        <v>2570</v>
      </c>
      <c r="D19" s="26" t="n">
        <f aca="false">+C19+B19</f>
        <v>81617</v>
      </c>
      <c r="E19" s="23" t="n">
        <f aca="false">D18*(1+$B$6)</f>
        <v>79142.3</v>
      </c>
      <c r="F19" s="2" t="n">
        <f aca="false">C19</f>
        <v>2570</v>
      </c>
      <c r="G19" s="2" t="n">
        <f aca="false">+E19+F19</f>
        <v>81712.3</v>
      </c>
      <c r="H19" s="2" t="n">
        <f aca="false">G19*0.07</f>
        <v>5719.861</v>
      </c>
      <c r="I19" s="25" t="n">
        <f aca="false">H19+G19</f>
        <v>87432.161</v>
      </c>
      <c r="J19" s="1" t="n">
        <v>9</v>
      </c>
      <c r="K19" s="1" t="n">
        <v>9</v>
      </c>
      <c r="L19" s="23" t="n">
        <f aca="false">G18*(1+$B$1)</f>
        <v>79559.54325</v>
      </c>
      <c r="M19" s="2" t="n">
        <f aca="false">F19*(1+$B$7)</f>
        <v>2570</v>
      </c>
      <c r="N19" s="2" t="n">
        <f aca="false">IF(N18&gt;M19+L19, N18, M19+L19)</f>
        <v>82129.54325</v>
      </c>
      <c r="O19" s="2" t="n">
        <f aca="false">N19*0.07</f>
        <v>5749.0680275</v>
      </c>
      <c r="P19" s="25" t="n">
        <f aca="false">O19+N19</f>
        <v>87878.6112775</v>
      </c>
      <c r="Q19" s="23" t="n">
        <f aca="false">N18*(1+$B$2)</f>
        <v>81699.798275</v>
      </c>
      <c r="R19" s="2" t="n">
        <f aca="false">M19*(1+$B$7)</f>
        <v>2570</v>
      </c>
      <c r="S19" s="2" t="n">
        <f aca="false">IF(S18&gt;R19+Q19,S18,R19+Q19)</f>
        <v>84269.798275</v>
      </c>
      <c r="T19" s="2" t="n">
        <f aca="false">S19*0.07</f>
        <v>5898.88587925</v>
      </c>
      <c r="U19" s="25" t="n">
        <f aca="false">T19+S19</f>
        <v>90168.68415425</v>
      </c>
      <c r="V19" s="23" t="n">
        <f aca="false">S18*(1+$B$3)</f>
        <v>83858.23804785</v>
      </c>
      <c r="W19" s="2" t="n">
        <f aca="false">R19*(1+$B$7)</f>
        <v>2570</v>
      </c>
      <c r="X19" s="2" t="n">
        <f aca="false">IF(X18&gt;W19+V19,X18,W19+V19)</f>
        <v>86428.23804785</v>
      </c>
      <c r="Y19" s="2" t="n">
        <f aca="false">X19*0.07</f>
        <v>6049.9766633495</v>
      </c>
      <c r="Z19" s="25" t="n">
        <f aca="false">Y19+X19</f>
        <v>92478.2147111995</v>
      </c>
      <c r="AA19" s="23" t="n">
        <f aca="false">X18*(1+$B$4)</f>
        <v>86467.9145332894</v>
      </c>
      <c r="AB19" s="2" t="n">
        <f aca="false">W19*(1+$B$7)</f>
        <v>2570</v>
      </c>
      <c r="AC19" s="2" t="n">
        <f aca="false">IF(AC18&gt;AB19+AA19,AC18,AB19+AA19)</f>
        <v>89037.9145332894</v>
      </c>
      <c r="AD19" s="2" t="n">
        <f aca="false">AC19*0.07</f>
        <v>6232.65401733026</v>
      </c>
      <c r="AE19" s="25" t="n">
        <f aca="false">AD19+AC19</f>
        <v>95270.5685506196</v>
      </c>
      <c r="AF19" s="23" t="n">
        <f aca="false">AC18*(1+$B$5)</f>
        <v>89109.2887884838</v>
      </c>
      <c r="AG19" s="2" t="n">
        <f aca="false">AB19*(1+$B$7)</f>
        <v>2570</v>
      </c>
      <c r="AH19" s="2" t="n">
        <f aca="false">IF(AH18&gt;AG19+AF19,AH18,AG19+AF19)</f>
        <v>91679.2887884838</v>
      </c>
      <c r="AI19" s="2" t="n">
        <f aca="false">AH19*0.07</f>
        <v>6417.55021519387</v>
      </c>
      <c r="AJ19" s="25" t="n">
        <f aca="false">AI19+AH19</f>
        <v>98096.8390036777</v>
      </c>
    </row>
    <row r="20" customFormat="false" ht="15" hidden="false" customHeight="false" outlineLevel="0" collapsed="false">
      <c r="A20" s="1" t="n">
        <v>10</v>
      </c>
      <c r="B20" s="2" t="n">
        <v>83152</v>
      </c>
      <c r="C20" s="2" t="n">
        <v>2430</v>
      </c>
      <c r="D20" s="2" t="n">
        <f aca="false">+C20+B20</f>
        <v>85582</v>
      </c>
      <c r="E20" s="23" t="n">
        <f aca="false">D19*(1+$B$6)</f>
        <v>83657.425</v>
      </c>
      <c r="F20" s="2" t="n">
        <f aca="false">C20</f>
        <v>2430</v>
      </c>
      <c r="G20" s="2" t="n">
        <f aca="false">+E20+F20</f>
        <v>86087.425</v>
      </c>
      <c r="H20" s="2" t="n">
        <f aca="false">G20*0.07</f>
        <v>6026.11975</v>
      </c>
      <c r="I20" s="25" t="n">
        <f aca="false">H20+G20</f>
        <v>92113.54475</v>
      </c>
      <c r="J20" s="1" t="n">
        <v>10</v>
      </c>
      <c r="K20" s="1" t="n">
        <v>10</v>
      </c>
      <c r="L20" s="23" t="n">
        <f aca="false">G19*(1+$B$1)</f>
        <v>84163.669</v>
      </c>
      <c r="M20" s="2" t="n">
        <f aca="false">F20*(1+$B$7)</f>
        <v>2430</v>
      </c>
      <c r="N20" s="2" t="n">
        <f aca="false">IF(N19&gt;M20+L20, N19, M20+L20)</f>
        <v>86593.669</v>
      </c>
      <c r="O20" s="2" t="n">
        <f aca="false">N20*0.07</f>
        <v>6061.55683</v>
      </c>
      <c r="P20" s="25" t="n">
        <f aca="false">O20+N20</f>
        <v>92655.22583</v>
      </c>
      <c r="Q20" s="23" t="n">
        <f aca="false">N19*(1+$B$2)</f>
        <v>84593.4295475</v>
      </c>
      <c r="R20" s="2" t="n">
        <f aca="false">M20*(1+$B$7)</f>
        <v>2430</v>
      </c>
      <c r="S20" s="2" t="n">
        <f aca="false">IF(S19&gt;R20+Q20,S19,R20+Q20)</f>
        <v>87023.4295475</v>
      </c>
      <c r="T20" s="2" t="n">
        <f aca="false">S20*0.07</f>
        <v>6091.640068325</v>
      </c>
      <c r="U20" s="25" t="n">
        <f aca="false">T20+S20</f>
        <v>93115.069615825</v>
      </c>
      <c r="V20" s="23" t="n">
        <f aca="false">S19*(1+$B$3)</f>
        <v>86797.89222325</v>
      </c>
      <c r="W20" s="2" t="n">
        <f aca="false">R20*(1+$B$7)</f>
        <v>2430</v>
      </c>
      <c r="X20" s="2" t="n">
        <f aca="false">IF(X19&gt;W20+V20,X19,W20+V20)</f>
        <v>89227.89222325</v>
      </c>
      <c r="Y20" s="2" t="n">
        <f aca="false">X20*0.07</f>
        <v>6245.9524556275</v>
      </c>
      <c r="Z20" s="25" t="n">
        <f aca="false">Y20+X20</f>
        <v>95473.8446788775</v>
      </c>
      <c r="AA20" s="23" t="n">
        <f aca="false">X19*(1+$B$4)</f>
        <v>89453.2263795247</v>
      </c>
      <c r="AB20" s="2" t="n">
        <f aca="false">W20*(1+$B$7)</f>
        <v>2430</v>
      </c>
      <c r="AC20" s="2" t="n">
        <f aca="false">IF(AC19&gt;AB20+AA20,AC19,AB20+AA20)</f>
        <v>91883.2263795247</v>
      </c>
      <c r="AD20" s="2" t="n">
        <f aca="false">AC20*0.07</f>
        <v>6431.82584656673</v>
      </c>
      <c r="AE20" s="25" t="n">
        <f aca="false">AD20+AC20</f>
        <v>98315.0522260915</v>
      </c>
      <c r="AF20" s="23" t="n">
        <f aca="false">AC19*(1+$B$5)</f>
        <v>92154.2415419545</v>
      </c>
      <c r="AG20" s="2" t="n">
        <f aca="false">AB20*(1+$B$7)</f>
        <v>2430</v>
      </c>
      <c r="AH20" s="2" t="n">
        <f aca="false">IF(AH19&gt;AG20+AF20,AH19,AG20+AF20)</f>
        <v>94584.2415419545</v>
      </c>
      <c r="AI20" s="2" t="n">
        <f aca="false">AH20*0.07</f>
        <v>6620.89690793682</v>
      </c>
      <c r="AJ20" s="25" t="n">
        <f aca="false">AI20+AH20</f>
        <v>101205.138449891</v>
      </c>
    </row>
    <row r="21" customFormat="false" ht="15" hidden="false" customHeight="false" outlineLevel="0" collapsed="false">
      <c r="A21" s="1" t="n">
        <v>11</v>
      </c>
      <c r="B21" s="2" t="n">
        <v>86335</v>
      </c>
      <c r="C21" s="2" t="n">
        <v>2243</v>
      </c>
      <c r="D21" s="26" t="n">
        <f aca="false">+C21+B21</f>
        <v>88578</v>
      </c>
      <c r="E21" s="23" t="n">
        <f aca="false">D20*(1+$B$6)</f>
        <v>87721.55</v>
      </c>
      <c r="F21" s="2" t="n">
        <f aca="false">C21</f>
        <v>2243</v>
      </c>
      <c r="G21" s="2" t="n">
        <f aca="false">+E21+F21</f>
        <v>89964.55</v>
      </c>
      <c r="H21" s="2" t="n">
        <f aca="false">G21*0.07</f>
        <v>6297.5185</v>
      </c>
      <c r="I21" s="25" t="n">
        <f aca="false">H21+G21</f>
        <v>96262.0685</v>
      </c>
      <c r="J21" s="1" t="n">
        <v>11</v>
      </c>
      <c r="K21" s="1" t="n">
        <v>11</v>
      </c>
      <c r="L21" s="23" t="n">
        <f aca="false">G20*(1+$B$1)</f>
        <v>88670.04775</v>
      </c>
      <c r="M21" s="2" t="n">
        <f aca="false">F21*(1+$B$7)</f>
        <v>2243</v>
      </c>
      <c r="N21" s="2" t="n">
        <f aca="false">IF(N20&gt;M21+L21, N20, M21+L21)</f>
        <v>90913.04775</v>
      </c>
      <c r="O21" s="2" t="n">
        <f aca="false">N21*0.07</f>
        <v>6363.9133425</v>
      </c>
      <c r="P21" s="25" t="n">
        <f aca="false">O21+N21</f>
        <v>97276.9610925</v>
      </c>
      <c r="Q21" s="23" t="n">
        <f aca="false">N20*(1+$B$2)</f>
        <v>89191.47907</v>
      </c>
      <c r="R21" s="2" t="n">
        <f aca="false">M21*(1+$B$7)</f>
        <v>2243</v>
      </c>
      <c r="S21" s="2" t="n">
        <f aca="false">IF(S20&gt;R21+Q21,S20,R21+Q21)</f>
        <v>91434.47907</v>
      </c>
      <c r="T21" s="2" t="n">
        <f aca="false">S21*0.07</f>
        <v>6400.4135349</v>
      </c>
      <c r="U21" s="25" t="n">
        <f aca="false">T21+S21</f>
        <v>97834.8926049</v>
      </c>
      <c r="V21" s="23" t="n">
        <f aca="false">S20*(1+$B$3)</f>
        <v>89634.132433925</v>
      </c>
      <c r="W21" s="2" t="n">
        <f aca="false">R21*(1+$B$7)</f>
        <v>2243</v>
      </c>
      <c r="X21" s="2" t="n">
        <f aca="false">IF(X20&gt;W21+V21,X20,W21+V21)</f>
        <v>91877.132433925</v>
      </c>
      <c r="Y21" s="2" t="n">
        <f aca="false">X21*0.07</f>
        <v>6431.39927037475</v>
      </c>
      <c r="Z21" s="25" t="n">
        <f aca="false">Y21+X21</f>
        <v>98308.5317042998</v>
      </c>
      <c r="AA21" s="23" t="n">
        <f aca="false">X20*(1+$B$4)</f>
        <v>92350.8684510638</v>
      </c>
      <c r="AB21" s="2" t="n">
        <f aca="false">W21*(1+$B$7)</f>
        <v>2243</v>
      </c>
      <c r="AC21" s="2" t="n">
        <f aca="false">IF(AC20&gt;AB21+AA21,AC20,AB21+AA21)</f>
        <v>94593.8684510638</v>
      </c>
      <c r="AD21" s="2" t="n">
        <f aca="false">AC21*0.07</f>
        <v>6621.57079157446</v>
      </c>
      <c r="AE21" s="25" t="n">
        <f aca="false">AD21+AC21</f>
        <v>101215.439242638</v>
      </c>
      <c r="AF21" s="23" t="n">
        <f aca="false">AC20*(1+$B$5)</f>
        <v>95099.1393028081</v>
      </c>
      <c r="AG21" s="2" t="n">
        <f aca="false">AB21*(1+$B$7)</f>
        <v>2243</v>
      </c>
      <c r="AH21" s="2" t="n">
        <f aca="false">IF(AH20&gt;AG21+AF21,AH20,AG21+AF21)</f>
        <v>97342.1393028081</v>
      </c>
      <c r="AI21" s="2" t="n">
        <f aca="false">AH21*0.07</f>
        <v>6813.94975119657</v>
      </c>
      <c r="AJ21" s="25" t="n">
        <f aca="false">AI21+AH21</f>
        <v>104156.089054005</v>
      </c>
    </row>
    <row r="22" customFormat="false" ht="15" hidden="false" customHeight="false" outlineLevel="0" collapsed="false">
      <c r="A22" s="1" t="n">
        <v>12</v>
      </c>
      <c r="B22" s="2" t="n">
        <v>88836</v>
      </c>
      <c r="C22" s="2" t="n">
        <v>1869</v>
      </c>
      <c r="D22" s="26" t="n">
        <f aca="false">+C22+B22</f>
        <v>90705</v>
      </c>
      <c r="E22" s="23" t="n">
        <f aca="false">D21*(1+$B$6)</f>
        <v>90792.45</v>
      </c>
      <c r="F22" s="2" t="n">
        <f aca="false">C22</f>
        <v>1869</v>
      </c>
      <c r="G22" s="2" t="n">
        <f aca="false">+E22+F22</f>
        <v>92661.45</v>
      </c>
      <c r="H22" s="2" t="n">
        <f aca="false">G22*0.07</f>
        <v>6486.3015</v>
      </c>
      <c r="I22" s="25" t="n">
        <f aca="false">H22+G22</f>
        <v>99147.7515</v>
      </c>
      <c r="J22" s="1" t="n">
        <v>12</v>
      </c>
      <c r="K22" s="1" t="n">
        <v>12</v>
      </c>
      <c r="L22" s="23" t="n">
        <f aca="false">G21*(1+$B$1)</f>
        <v>92663.4865</v>
      </c>
      <c r="M22" s="2" t="n">
        <f aca="false">F22*(1+$B$7)</f>
        <v>1869</v>
      </c>
      <c r="N22" s="2" t="n">
        <f aca="false">IF(N21&gt;M22+L22, N21, M22+L22)</f>
        <v>94532.4865</v>
      </c>
      <c r="O22" s="2" t="n">
        <f aca="false">N22*0.07</f>
        <v>6617.274055</v>
      </c>
      <c r="P22" s="25" t="n">
        <f aca="false">O22+N22</f>
        <v>101149.760555</v>
      </c>
      <c r="Q22" s="23" t="n">
        <f aca="false">N21*(1+$B$2)</f>
        <v>93640.4391825</v>
      </c>
      <c r="R22" s="2" t="n">
        <f aca="false">M22*(1+$B$7)</f>
        <v>1869</v>
      </c>
      <c r="S22" s="2" t="n">
        <f aca="false">IF(S21&gt;R22+Q22,S21,R22+Q22)</f>
        <v>95509.4391825</v>
      </c>
      <c r="T22" s="2" t="n">
        <f aca="false">S22*0.07</f>
        <v>6685.660742775</v>
      </c>
      <c r="U22" s="25" t="n">
        <f aca="false">T22+S22</f>
        <v>102195.099925275</v>
      </c>
      <c r="V22" s="23" t="n">
        <f aca="false">S21*(1+$B$3)</f>
        <v>94177.5134421</v>
      </c>
      <c r="W22" s="2" t="n">
        <f aca="false">R22*(1+$B$7)</f>
        <v>1869</v>
      </c>
      <c r="X22" s="2" t="n">
        <f aca="false">IF(X21&gt;W22+V22,X21,W22+V22)</f>
        <v>96046.5134421</v>
      </c>
      <c r="Y22" s="2" t="n">
        <f aca="false">X22*0.07</f>
        <v>6723.255940947</v>
      </c>
      <c r="Z22" s="25" t="n">
        <f aca="false">Y22+X22</f>
        <v>102769.769383047</v>
      </c>
      <c r="AA22" s="23" t="n">
        <f aca="false">X21*(1+$B$4)</f>
        <v>95092.8320691124</v>
      </c>
      <c r="AB22" s="2" t="n">
        <f aca="false">W22*(1+$B$7)</f>
        <v>1869</v>
      </c>
      <c r="AC22" s="2" t="n">
        <f aca="false">IF(AC21&gt;AB22+AA22,AC21,AB22+AA22)</f>
        <v>96961.8320691124</v>
      </c>
      <c r="AD22" s="2" t="n">
        <f aca="false">AC22*0.07</f>
        <v>6787.32824483787</v>
      </c>
      <c r="AE22" s="25" t="n">
        <f aca="false">AD22+AC22</f>
        <v>103749.16031395</v>
      </c>
      <c r="AF22" s="23" t="n">
        <f aca="false">AC21*(1+$B$5)</f>
        <v>97904.653846851</v>
      </c>
      <c r="AG22" s="2" t="n">
        <f aca="false">AB22*(1+$B$7)</f>
        <v>1869</v>
      </c>
      <c r="AH22" s="2" t="n">
        <f aca="false">IF(AH21&gt;AG22+AF22,AH21,AG22+AF22)</f>
        <v>99773.653846851</v>
      </c>
      <c r="AI22" s="2" t="n">
        <f aca="false">AH22*0.07</f>
        <v>6984.15576927957</v>
      </c>
      <c r="AJ22" s="25" t="n">
        <f aca="false">AI22+AH22</f>
        <v>106757.809616131</v>
      </c>
    </row>
    <row r="23" customFormat="false" ht="15" hidden="false" customHeight="false" outlineLevel="0" collapsed="false">
      <c r="A23" s="1" t="n">
        <v>13</v>
      </c>
      <c r="B23" s="2" t="n">
        <v>90356</v>
      </c>
      <c r="C23" s="2" t="n">
        <v>1589</v>
      </c>
      <c r="D23" s="26" t="n">
        <f aca="false">+C23+B23</f>
        <v>91945</v>
      </c>
      <c r="E23" s="23" t="n">
        <f aca="false">D22*(1+$B$6)</f>
        <v>92972.625</v>
      </c>
      <c r="F23" s="2" t="n">
        <f aca="false">C23</f>
        <v>1589</v>
      </c>
      <c r="G23" s="2" t="n">
        <f aca="false">+E23+F23</f>
        <v>94561.625</v>
      </c>
      <c r="H23" s="2" t="n">
        <f aca="false">G23*0.07</f>
        <v>6619.31375</v>
      </c>
      <c r="I23" s="25" t="n">
        <f aca="false">H23+G23</f>
        <v>101180.93875</v>
      </c>
      <c r="J23" s="1" t="n">
        <v>13</v>
      </c>
      <c r="K23" s="1" t="n">
        <v>13</v>
      </c>
      <c r="L23" s="23" t="n">
        <f aca="false">G22*(1+$B$1)</f>
        <v>95441.2935</v>
      </c>
      <c r="M23" s="2" t="n">
        <f aca="false">F23*(1+$B$7)</f>
        <v>1589</v>
      </c>
      <c r="N23" s="2" t="n">
        <f aca="false">IF(N22&gt;M23+L23, N22, M23+L23)</f>
        <v>97030.2935</v>
      </c>
      <c r="O23" s="2" t="n">
        <f aca="false">N23*0.07</f>
        <v>6792.120545</v>
      </c>
      <c r="P23" s="25" t="n">
        <f aca="false">O23+N23</f>
        <v>103822.414045</v>
      </c>
      <c r="Q23" s="23" t="n">
        <f aca="false">N22*(1+$B$2)</f>
        <v>97368.461095</v>
      </c>
      <c r="R23" s="2" t="n">
        <f aca="false">M23*(1+$B$7)</f>
        <v>1589</v>
      </c>
      <c r="S23" s="2" t="n">
        <f aca="false">IF(S22&gt;R23+Q23,S22,R23+Q23)</f>
        <v>98957.461095</v>
      </c>
      <c r="T23" s="2" t="n">
        <f aca="false">S23*0.07</f>
        <v>6927.02227665</v>
      </c>
      <c r="U23" s="25" t="n">
        <f aca="false">T23+S23</f>
        <v>105884.48337165</v>
      </c>
      <c r="V23" s="23" t="n">
        <f aca="false">S22*(1+$B$3)</f>
        <v>98374.722357975</v>
      </c>
      <c r="W23" s="2" t="n">
        <f aca="false">R23*(1+$B$7)</f>
        <v>1589</v>
      </c>
      <c r="X23" s="2" t="n">
        <f aca="false">IF(X22&gt;W23+V23,X22,W23+V23)</f>
        <v>99963.722357975</v>
      </c>
      <c r="Y23" s="2" t="n">
        <f aca="false">X23*0.07</f>
        <v>6997.46056505825</v>
      </c>
      <c r="Z23" s="25" t="n">
        <f aca="false">Y23+X23</f>
        <v>106961.182923033</v>
      </c>
      <c r="AA23" s="23" t="n">
        <f aca="false">X22*(1+$B$4)</f>
        <v>99408.1414125735</v>
      </c>
      <c r="AB23" s="2" t="n">
        <f aca="false">W23*(1+$B$7)</f>
        <v>1589</v>
      </c>
      <c r="AC23" s="2" t="n">
        <f aca="false">IF(AC22&gt;AB23+AA23,AC22,AB23+AA23)</f>
        <v>100997.141412574</v>
      </c>
      <c r="AD23" s="2" t="n">
        <f aca="false">AC23*0.07</f>
        <v>7069.79989888014</v>
      </c>
      <c r="AE23" s="25" t="n">
        <f aca="false">AD23+AC23</f>
        <v>108066.941311454</v>
      </c>
      <c r="AF23" s="23" t="n">
        <f aca="false">AC22*(1+$B$5)</f>
        <v>100355.496191531</v>
      </c>
      <c r="AG23" s="2" t="n">
        <f aca="false">AB23*(1+$B$7)</f>
        <v>1589</v>
      </c>
      <c r="AH23" s="2" t="n">
        <f aca="false">IF(AH22&gt;AG23+AF23,AH22,AG23+AF23)</f>
        <v>101944.496191531</v>
      </c>
      <c r="AI23" s="2" t="n">
        <f aca="false">AH23*0.07</f>
        <v>7136.11473340719</v>
      </c>
      <c r="AJ23" s="25" t="n">
        <f aca="false">AI23+AH23</f>
        <v>109080.610924938</v>
      </c>
    </row>
    <row r="24" customFormat="false" ht="15" hidden="false" customHeight="false" outlineLevel="0" collapsed="false">
      <c r="A24" s="1" t="s">
        <v>8</v>
      </c>
      <c r="B24" s="2" t="n">
        <v>92037</v>
      </c>
      <c r="C24" s="2" t="n">
        <v>1355</v>
      </c>
      <c r="D24" s="26" t="n">
        <f aca="false">+C24+B24</f>
        <v>93392</v>
      </c>
      <c r="E24" s="23" t="n">
        <f aca="false">D23*(1+$B$6)</f>
        <v>94243.625</v>
      </c>
      <c r="F24" s="2" t="n">
        <f aca="false">C24</f>
        <v>1355</v>
      </c>
      <c r="G24" s="2" t="n">
        <f aca="false">+E24+F24</f>
        <v>95598.625</v>
      </c>
      <c r="H24" s="2" t="n">
        <f aca="false">G24*0.07</f>
        <v>6691.90375</v>
      </c>
      <c r="I24" s="25" t="n">
        <f aca="false">H24+G24</f>
        <v>102290.52875</v>
      </c>
      <c r="J24" s="1" t="s">
        <v>8</v>
      </c>
      <c r="K24" s="1" t="n">
        <v>14</v>
      </c>
      <c r="L24" s="23" t="n">
        <f aca="false">IF(G23*(1+$B$1)&lt;N23, N23, G23*(1+$B$1))</f>
        <v>97398.47375</v>
      </c>
      <c r="M24" s="2" t="n">
        <f aca="false">F24*(1+$B$7)</f>
        <v>1355</v>
      </c>
      <c r="N24" s="2" t="n">
        <f aca="false">IF(N23&gt;M24+L24, N23, M24+L24)</f>
        <v>98753.47375</v>
      </c>
      <c r="O24" s="2" t="n">
        <f aca="false">N24*0.07</f>
        <v>6912.7431625</v>
      </c>
      <c r="P24" s="25" t="n">
        <f aca="false">O24+N24</f>
        <v>105666.2169125</v>
      </c>
      <c r="Q24" s="23" t="n">
        <f aca="false">IF(N23*(1+$B$2)&lt;S23, S23, N23*(1+$B$2))</f>
        <v>99941.202305</v>
      </c>
      <c r="R24" s="2" t="n">
        <f aca="false">M24*(1+$B$7)</f>
        <v>1355</v>
      </c>
      <c r="S24" s="2" t="n">
        <f aca="false">IF(S23&gt;R24+Q24,S23,R24+Q24)</f>
        <v>101296.202305</v>
      </c>
      <c r="T24" s="2" t="n">
        <f aca="false">S24*0.07</f>
        <v>7090.73416135</v>
      </c>
      <c r="U24" s="25" t="n">
        <f aca="false">T24+S24</f>
        <v>108386.93646635</v>
      </c>
      <c r="V24" s="23" t="n">
        <f aca="false">IF(S23*(1+$B$3)&lt;X23, X23, S23*(1+$B$3))</f>
        <v>101926.18492785</v>
      </c>
      <c r="W24" s="2" t="n">
        <f aca="false">R24*(1+$B$7)</f>
        <v>1355</v>
      </c>
      <c r="X24" s="2" t="n">
        <f aca="false">IF(X23&gt;W24+V24,X23,W24+V24)</f>
        <v>103281.18492785</v>
      </c>
      <c r="Y24" s="2" t="n">
        <f aca="false">X24*0.07</f>
        <v>7229.6829449495</v>
      </c>
      <c r="Z24" s="25" t="n">
        <f aca="false">Y24+X24</f>
        <v>110510.8678728</v>
      </c>
      <c r="AA24" s="23" t="n">
        <f aca="false">IF(X23*(1+$B$4)&lt;AC23, AC23, X23*(1+$B$4))</f>
        <v>103462.452640504</v>
      </c>
      <c r="AB24" s="2" t="n">
        <f aca="false">W24*(1+$B$7)</f>
        <v>1355</v>
      </c>
      <c r="AC24" s="2" t="n">
        <f aca="false">IF(AC23&gt;AB24+AA24,AC23,AB24+AA24)</f>
        <v>104817.452640504</v>
      </c>
      <c r="AD24" s="2" t="n">
        <f aca="false">AC24*0.07</f>
        <v>7337.22168483529</v>
      </c>
      <c r="AE24" s="25" t="n">
        <f aca="false">AD24+AC24</f>
        <v>112154.674325339</v>
      </c>
      <c r="AF24" s="23" t="n">
        <f aca="false">IF(AC23*(1+$B$5)&lt;AH23, AH23, AC23*(1+$B$5))</f>
        <v>104532.041362014</v>
      </c>
      <c r="AG24" s="2" t="n">
        <f aca="false">AB24*(1+$B$7)</f>
        <v>1355</v>
      </c>
      <c r="AH24" s="2" t="n">
        <f aca="false">IF(AH23&gt;AG24+AF24,AH23,AG24+AF24)</f>
        <v>105887.041362014</v>
      </c>
      <c r="AI24" s="2" t="n">
        <f aca="false">AH24*0.07</f>
        <v>7412.09289534095</v>
      </c>
      <c r="AJ24" s="25" t="n">
        <f aca="false">AI24+AH24</f>
        <v>113299.134257355</v>
      </c>
    </row>
    <row r="25" customFormat="false" ht="15" hidden="false" customHeight="false" outlineLevel="0" collapsed="false">
      <c r="A25" s="1" t="s">
        <v>40</v>
      </c>
      <c r="B25" s="2" t="n">
        <v>93471</v>
      </c>
      <c r="C25" s="2" t="n">
        <v>0</v>
      </c>
      <c r="D25" s="26" t="n">
        <f aca="false">+C25+B25</f>
        <v>93471</v>
      </c>
      <c r="E25" s="23" t="n">
        <f aca="false">D24*(1+$B$6)</f>
        <v>95726.8</v>
      </c>
      <c r="F25" s="2" t="n">
        <f aca="false">C25</f>
        <v>0</v>
      </c>
      <c r="G25" s="2" t="n">
        <f aca="false">+E25+F25</f>
        <v>95726.8</v>
      </c>
      <c r="H25" s="2" t="n">
        <f aca="false">G25*0.07</f>
        <v>6700.876</v>
      </c>
      <c r="I25" s="25" t="n">
        <f aca="false">H25+G25</f>
        <v>102427.676</v>
      </c>
      <c r="J25" s="1" t="s">
        <v>40</v>
      </c>
      <c r="K25" s="1" t="n">
        <v>15</v>
      </c>
      <c r="L25" s="23" t="n">
        <f aca="false">IF(G24*(1+$B$1)&lt;N24, N24, G24*(1+$B$1))</f>
        <v>98753.47375</v>
      </c>
      <c r="M25" s="2" t="n">
        <f aca="false">F25*(1+$B$7)</f>
        <v>0</v>
      </c>
      <c r="N25" s="2" t="n">
        <f aca="false">IF(N24&gt;M25+L25, N24, M25+L25)</f>
        <v>98753.47375</v>
      </c>
      <c r="O25" s="2" t="n">
        <f aca="false">N25*0.07</f>
        <v>6912.7431625</v>
      </c>
      <c r="P25" s="25" t="n">
        <f aca="false">O25+N25</f>
        <v>105666.2169125</v>
      </c>
      <c r="Q25" s="23" t="n">
        <f aca="false">IF(N24*(1+$B$2)&lt;S24, S24, N24*(1+$B$2))</f>
        <v>101716.0779625</v>
      </c>
      <c r="R25" s="2" t="n">
        <f aca="false">M25*(1+$B$7)</f>
        <v>0</v>
      </c>
      <c r="S25" s="2" t="n">
        <f aca="false">IF(S24&gt;R25+Q25,S24,R25+Q25)</f>
        <v>101716.0779625</v>
      </c>
      <c r="T25" s="2" t="n">
        <f aca="false">S25*0.07</f>
        <v>7120.125457375</v>
      </c>
      <c r="U25" s="25" t="n">
        <f aca="false">T25+S25</f>
        <v>108836.203419875</v>
      </c>
      <c r="V25" s="23" t="n">
        <f aca="false">IF(S24*(1+$B$3)&lt;X24, X24, S24*(1+$B$3))</f>
        <v>104335.08837415</v>
      </c>
      <c r="W25" s="2" t="n">
        <f aca="false">R25*(1+$B$7)</f>
        <v>0</v>
      </c>
      <c r="X25" s="2" t="n">
        <f aca="false">IF(X24&gt;W25+V25,X24,W25+V25)</f>
        <v>104335.08837415</v>
      </c>
      <c r="Y25" s="2" t="n">
        <f aca="false">X25*0.07</f>
        <v>7303.4561861905</v>
      </c>
      <c r="Z25" s="25" t="n">
        <f aca="false">Y25+X25</f>
        <v>111638.544560341</v>
      </c>
      <c r="AA25" s="23" t="n">
        <f aca="false">IF(X24*(1+$B$4)&lt;AC24, AC24, X24*(1+$B$4))</f>
        <v>106896.026400325</v>
      </c>
      <c r="AB25" s="2" t="n">
        <f aca="false">W25*(1+$B$7)</f>
        <v>0</v>
      </c>
      <c r="AC25" s="2" t="n">
        <f aca="false">IF(AC24&gt;AB25+AA25,AC24,AB25+AA25)</f>
        <v>106896.026400325</v>
      </c>
      <c r="AD25" s="2" t="n">
        <f aca="false">AC25*0.07</f>
        <v>7482.72184802273</v>
      </c>
      <c r="AE25" s="25" t="n">
        <f aca="false">AD25+AC25</f>
        <v>114378.748248347</v>
      </c>
      <c r="AF25" s="23" t="n">
        <f aca="false">IF(AC24*(1+$B$5)&lt;AH24, AH24, AC24*(1+$B$5))</f>
        <v>108486.063482922</v>
      </c>
      <c r="AG25" s="2" t="n">
        <f aca="false">AB25*(1+$B$7)</f>
        <v>0</v>
      </c>
      <c r="AH25" s="2" t="n">
        <f aca="false">IF(AH24&gt;AG25+AF25,AH24,AG25+AF25)</f>
        <v>108486.063482922</v>
      </c>
      <c r="AI25" s="2" t="n">
        <f aca="false">AH25*0.07</f>
        <v>7594.02444380452</v>
      </c>
      <c r="AJ25" s="25" t="n">
        <f aca="false">AI25+AH25</f>
        <v>116080.087926726</v>
      </c>
    </row>
    <row r="26" customFormat="false" ht="15" hidden="false" customHeight="false" outlineLevel="0" collapsed="false">
      <c r="A26" s="1" t="s">
        <v>41</v>
      </c>
      <c r="B26" s="2" t="n">
        <v>93661</v>
      </c>
      <c r="C26" s="2" t="n">
        <v>0</v>
      </c>
      <c r="D26" s="26" t="n">
        <f aca="false">+C26+B26</f>
        <v>93661</v>
      </c>
      <c r="E26" s="23" t="n">
        <f aca="false">D25*(1+$B$6)</f>
        <v>95807.775</v>
      </c>
      <c r="F26" s="2" t="n">
        <f aca="false">C26</f>
        <v>0</v>
      </c>
      <c r="G26" s="2" t="n">
        <f aca="false">+E26+F26</f>
        <v>95807.775</v>
      </c>
      <c r="H26" s="2" t="n">
        <f aca="false">G26*0.07</f>
        <v>6706.54425</v>
      </c>
      <c r="I26" s="25" t="n">
        <f aca="false">H26+G26</f>
        <v>102514.31925</v>
      </c>
      <c r="J26" s="1" t="s">
        <v>41</v>
      </c>
      <c r="K26" s="1" t="n">
        <v>16</v>
      </c>
      <c r="L26" s="23" t="n">
        <f aca="false">IF(G25*(1+$B$1)&lt;N25, N25, G25*(1+$B$1))</f>
        <v>98753.47375</v>
      </c>
      <c r="M26" s="2" t="n">
        <f aca="false">F26*(1+$B$7)</f>
        <v>0</v>
      </c>
      <c r="N26" s="2" t="n">
        <f aca="false">IF(N25&gt;M26+L26, N25, M26+L26)</f>
        <v>98753.47375</v>
      </c>
      <c r="O26" s="2" t="n">
        <f aca="false">N26*0.07</f>
        <v>6912.7431625</v>
      </c>
      <c r="P26" s="25" t="n">
        <f aca="false">O26+N26</f>
        <v>105666.2169125</v>
      </c>
      <c r="Q26" s="23" t="n">
        <f aca="false">IF(N25*(1+$B$2)&lt;S25, S25, N25*(1+$B$2))</f>
        <v>101716.0779625</v>
      </c>
      <c r="R26" s="2" t="n">
        <f aca="false">M26*(1+$B$7)</f>
        <v>0</v>
      </c>
      <c r="S26" s="2" t="n">
        <f aca="false">IF(S25&gt;R26+Q26,S25,R26+Q26)</f>
        <v>101716.0779625</v>
      </c>
      <c r="T26" s="2" t="n">
        <f aca="false">S26*0.07</f>
        <v>7120.125457375</v>
      </c>
      <c r="U26" s="25" t="n">
        <f aca="false">T26+S26</f>
        <v>108836.203419875</v>
      </c>
      <c r="V26" s="23" t="n">
        <f aca="false">IF(S25*(1+$B$3)&lt;X25, X25, S25*(1+$B$3))</f>
        <v>104767.560301375</v>
      </c>
      <c r="W26" s="2" t="n">
        <f aca="false">R26*(1+$B$7)</f>
        <v>0</v>
      </c>
      <c r="X26" s="2" t="n">
        <f aca="false">IF(X25&gt;W26+V26,X25,W26+V26)</f>
        <v>104767.560301375</v>
      </c>
      <c r="Y26" s="2" t="n">
        <f aca="false">X26*0.07</f>
        <v>7333.72922109625</v>
      </c>
      <c r="Z26" s="25" t="n">
        <f aca="false">Y26+X26</f>
        <v>112101.289522471</v>
      </c>
      <c r="AA26" s="23" t="n">
        <f aca="false">IF(X25*(1+$B$4)&lt;AC25, AC25, X25*(1+$B$4))</f>
        <v>107986.816467245</v>
      </c>
      <c r="AB26" s="2" t="n">
        <f aca="false">W26*(1+$B$7)</f>
        <v>0</v>
      </c>
      <c r="AC26" s="2" t="n">
        <f aca="false">IF(AC25&gt;AB26+AA26,AC25,AB26+AA26)</f>
        <v>107986.816467245</v>
      </c>
      <c r="AD26" s="2" t="n">
        <f aca="false">AC26*0.07</f>
        <v>7559.07715270717</v>
      </c>
      <c r="AE26" s="25" t="n">
        <f aca="false">AD26+AC26</f>
        <v>115545.893619952</v>
      </c>
      <c r="AF26" s="23" t="n">
        <f aca="false">IF(AC25*(1+$B$5)&lt;AH25, AH25, AC25*(1+$B$5))</f>
        <v>110637.387324336</v>
      </c>
      <c r="AG26" s="2" t="n">
        <f aca="false">AB26*(1+$B$7)</f>
        <v>0</v>
      </c>
      <c r="AH26" s="2" t="n">
        <f aca="false">IF(AH25&gt;AG26+AF26,AH25,AG26+AF26)</f>
        <v>110637.387324336</v>
      </c>
      <c r="AI26" s="2" t="n">
        <f aca="false">AH26*0.07</f>
        <v>7744.61711270353</v>
      </c>
      <c r="AJ26" s="25" t="n">
        <f aca="false">AI26+AH26</f>
        <v>118382.00443704</v>
      </c>
    </row>
    <row r="27" customFormat="false" ht="15" hidden="false" customHeight="false" outlineLevel="0" collapsed="false">
      <c r="A27" s="1" t="s">
        <v>42</v>
      </c>
      <c r="B27" s="2" t="n">
        <v>94259</v>
      </c>
      <c r="C27" s="2" t="n">
        <v>0</v>
      </c>
      <c r="D27" s="26" t="n">
        <f aca="false">+C27+B27</f>
        <v>94259</v>
      </c>
      <c r="E27" s="23" t="n">
        <f aca="false">D26*(1+$B$6)</f>
        <v>96002.525</v>
      </c>
      <c r="F27" s="2" t="n">
        <f aca="false">C27</f>
        <v>0</v>
      </c>
      <c r="G27" s="2" t="n">
        <f aca="false">+E27+F27</f>
        <v>96002.525</v>
      </c>
      <c r="H27" s="2" t="n">
        <f aca="false">G27*0.07</f>
        <v>6720.17675</v>
      </c>
      <c r="I27" s="25" t="n">
        <f aca="false">H27+G27</f>
        <v>102722.70175</v>
      </c>
      <c r="J27" s="1" t="s">
        <v>43</v>
      </c>
      <c r="K27" s="1" t="n">
        <v>17</v>
      </c>
      <c r="L27" s="23" t="n">
        <f aca="false">IF(G26*(1+$B$1)&lt;N26, N26, G26*(1+$B$1))</f>
        <v>98753.47375</v>
      </c>
      <c r="M27" s="2" t="n">
        <v>970</v>
      </c>
      <c r="N27" s="2" t="n">
        <f aca="false">IF(N26&gt;M27+L27, N26, M27+L27)</f>
        <v>99723.47375</v>
      </c>
      <c r="O27" s="2" t="n">
        <f aca="false">N27*0.07</f>
        <v>6980.6431625</v>
      </c>
      <c r="P27" s="25" t="n">
        <f aca="false">O27+N27</f>
        <v>106704.1169125</v>
      </c>
      <c r="Q27" s="23" t="n">
        <f aca="false">IF(N26*(1+$B$2)&lt;S26, S26, N26*(1+$B$2))</f>
        <v>101716.0779625</v>
      </c>
      <c r="R27" s="2" t="n">
        <f aca="false">M27*(1+$B$7)</f>
        <v>970</v>
      </c>
      <c r="S27" s="2" t="n">
        <f aca="false">IF(S26&gt;R27+Q27,S26,R27+Q27)</f>
        <v>102686.0779625</v>
      </c>
      <c r="T27" s="2" t="n">
        <f aca="false">S27*0.07</f>
        <v>7188.025457375</v>
      </c>
      <c r="U27" s="25" t="n">
        <f aca="false">T27+S27</f>
        <v>109874.103419875</v>
      </c>
      <c r="V27" s="23" t="n">
        <f aca="false">IF(S26*(1+$B$3)&lt;X26, X26, S26*(1+$B$3))</f>
        <v>104767.560301375</v>
      </c>
      <c r="W27" s="2" t="n">
        <f aca="false">R27*(1+$B$7)</f>
        <v>970</v>
      </c>
      <c r="X27" s="2" t="n">
        <f aca="false">IF(X26&gt;W27+V27,X26,W27+V27)</f>
        <v>105737.560301375</v>
      </c>
      <c r="Y27" s="2" t="n">
        <f aca="false">X27*0.07</f>
        <v>7401.62922109625</v>
      </c>
      <c r="Z27" s="25" t="n">
        <f aca="false">Y27+X27</f>
        <v>113139.189522471</v>
      </c>
      <c r="AA27" s="23" t="n">
        <f aca="false">IF(X26*(1+$B$4)&lt;AC26, AC26, X26*(1+$B$4))</f>
        <v>108434.424911923</v>
      </c>
      <c r="AB27" s="2" t="n">
        <f aca="false">W27*(1+$B$7)</f>
        <v>970</v>
      </c>
      <c r="AC27" s="2" t="n">
        <f aca="false">IF(AC26&gt;AB27+AA27,AC26,AB27+AA27)</f>
        <v>109404.424911923</v>
      </c>
      <c r="AD27" s="2" t="n">
        <f aca="false">AC27*0.07</f>
        <v>7658.30974383462</v>
      </c>
      <c r="AE27" s="25" t="n">
        <f aca="false">AD27+AC27</f>
        <v>117062.734655758</v>
      </c>
      <c r="AF27" s="23" t="n">
        <f aca="false">IF(AC26*(1+$B$5)&lt;AH26, AH26, AC26*(1+$B$5))</f>
        <v>111766.355043599</v>
      </c>
      <c r="AG27" s="2" t="n">
        <f aca="false">AB27*(1+$B$7)</f>
        <v>970</v>
      </c>
      <c r="AH27" s="2" t="n">
        <f aca="false">IF(AH26&gt;AG27+AF27,AH26,AG27+AF27)</f>
        <v>112736.355043599</v>
      </c>
      <c r="AI27" s="2" t="n">
        <f aca="false">AH27*0.07</f>
        <v>7891.54485305192</v>
      </c>
      <c r="AJ27" s="25" t="n">
        <f aca="false">AI27+AH27</f>
        <v>120627.899896651</v>
      </c>
    </row>
    <row r="28" customFormat="false" ht="15" hidden="false" customHeight="false" outlineLevel="0" collapsed="false">
      <c r="A28" s="1" t="s">
        <v>44</v>
      </c>
      <c r="B28" s="2" t="n">
        <v>95021</v>
      </c>
      <c r="C28" s="2" t="n">
        <v>0</v>
      </c>
      <c r="D28" s="26" t="n">
        <f aca="false">+C28+B28</f>
        <v>95021</v>
      </c>
      <c r="E28" s="23" t="n">
        <f aca="false">D27*(1+$B$6)</f>
        <v>96615.475</v>
      </c>
      <c r="F28" s="2" t="n">
        <f aca="false">C28</f>
        <v>0</v>
      </c>
      <c r="G28" s="2" t="n">
        <f aca="false">+E28+F28</f>
        <v>96615.475</v>
      </c>
      <c r="H28" s="2" t="n">
        <f aca="false">G28*0.07</f>
        <v>6763.08325</v>
      </c>
      <c r="I28" s="25" t="n">
        <f aca="false">H28+G28</f>
        <v>103378.55825</v>
      </c>
      <c r="J28" s="1" t="s">
        <v>45</v>
      </c>
      <c r="K28" s="1" t="n">
        <v>18</v>
      </c>
      <c r="L28" s="23" t="n">
        <f aca="false">IF(G27*(1+$B$1)&lt;N27, N27, G27*(1+$B$1))</f>
        <v>99723.47375</v>
      </c>
      <c r="M28" s="2" t="n">
        <f aca="false">F28*(1+$B$7)</f>
        <v>0</v>
      </c>
      <c r="N28" s="2" t="n">
        <f aca="false">IF(N27&gt;M28+L28, N27, M28+L28)</f>
        <v>99723.47375</v>
      </c>
      <c r="O28" s="2" t="n">
        <f aca="false">N28*0.07</f>
        <v>6980.6431625</v>
      </c>
      <c r="P28" s="25" t="n">
        <f aca="false">O28+N28</f>
        <v>106704.1169125</v>
      </c>
      <c r="Q28" s="23" t="n">
        <f aca="false">IF(N27*(1+$B$2)&lt;S27, S27, N27*(1+$B$2))</f>
        <v>102715.1779625</v>
      </c>
      <c r="R28" s="2" t="n">
        <f aca="false">M28*(1+$B$7)</f>
        <v>0</v>
      </c>
      <c r="S28" s="2" t="n">
        <f aca="false">IF(S27&gt;R28+Q28,S27,R28+Q28)</f>
        <v>102715.1779625</v>
      </c>
      <c r="T28" s="2" t="n">
        <f aca="false">S28*0.07</f>
        <v>7190.062457375</v>
      </c>
      <c r="U28" s="25" t="n">
        <f aca="false">T28+S28</f>
        <v>109905.240419875</v>
      </c>
      <c r="V28" s="23" t="n">
        <f aca="false">IF(S27*(1+$B$3)&lt;X27, X27, S27*(1+$B$3))</f>
        <v>105766.660301375</v>
      </c>
      <c r="W28" s="2" t="n">
        <f aca="false">R28*(1+$B$7)</f>
        <v>0</v>
      </c>
      <c r="X28" s="2" t="n">
        <f aca="false">IF(X27&gt;W28+V28,X27,W28+V28)</f>
        <v>105766.660301375</v>
      </c>
      <c r="Y28" s="2" t="n">
        <f aca="false">X28*0.07</f>
        <v>7403.66622109625</v>
      </c>
      <c r="Z28" s="25" t="n">
        <f aca="false">Y28+X28</f>
        <v>113170.326522471</v>
      </c>
      <c r="AA28" s="23" t="n">
        <f aca="false">IF(X27*(1+$B$4)&lt;AC27, AC27, X27*(1+$B$4))</f>
        <v>109438.374911923</v>
      </c>
      <c r="AB28" s="2" t="n">
        <f aca="false">W28*(1+$B$7)</f>
        <v>0</v>
      </c>
      <c r="AC28" s="2" t="n">
        <f aca="false">IF(AC27&gt;AB28+AA28,AC27,AB28+AA28)</f>
        <v>109438.374911923</v>
      </c>
      <c r="AD28" s="2" t="n">
        <f aca="false">AC28*0.07</f>
        <v>7660.68624383462</v>
      </c>
      <c r="AE28" s="25" t="n">
        <f aca="false">AD28+AC28</f>
        <v>117099.061155758</v>
      </c>
      <c r="AF28" s="23" t="n">
        <f aca="false">IF(AC27*(1+$B$5)&lt;AH27, AH27, AC27*(1+$B$5))</f>
        <v>113233.57978384</v>
      </c>
      <c r="AG28" s="2" t="n">
        <f aca="false">AB28*(1+$B$7)</f>
        <v>0</v>
      </c>
      <c r="AH28" s="2" t="n">
        <f aca="false">IF(AH27&gt;AG28+AF28,AH27,AG28+AF28)</f>
        <v>113233.57978384</v>
      </c>
      <c r="AI28" s="2" t="n">
        <f aca="false">AH28*0.07</f>
        <v>7926.35058486883</v>
      </c>
      <c r="AJ28" s="25" t="n">
        <f aca="false">AI28+AH28</f>
        <v>121159.930368709</v>
      </c>
    </row>
    <row r="29" customFormat="false" ht="15" hidden="false" customHeight="false" outlineLevel="0" collapsed="false">
      <c r="A29" s="1" t="s">
        <v>46</v>
      </c>
      <c r="B29" s="2" t="n">
        <v>96094</v>
      </c>
      <c r="C29" s="2" t="n">
        <v>0</v>
      </c>
      <c r="D29" s="26" t="n">
        <f aca="false">+C29+B29</f>
        <v>96094</v>
      </c>
      <c r="E29" s="23" t="n">
        <f aca="false">D28*(1+$B$6)</f>
        <v>97396.525</v>
      </c>
      <c r="F29" s="2" t="n">
        <f aca="false">C29</f>
        <v>0</v>
      </c>
      <c r="G29" s="2" t="n">
        <f aca="false">+E29+F29</f>
        <v>97396.525</v>
      </c>
      <c r="H29" s="2" t="n">
        <f aca="false">G29*0.07</f>
        <v>6817.75675</v>
      </c>
      <c r="I29" s="25" t="n">
        <f aca="false">H29+G29</f>
        <v>104214.28175</v>
      </c>
      <c r="J29" s="1" t="s">
        <v>47</v>
      </c>
      <c r="K29" s="1" t="n">
        <v>19</v>
      </c>
      <c r="L29" s="23" t="n">
        <f aca="false">IF(G28*(1+$B$1)&lt;N28, N28, G28*(1+$B$1))</f>
        <v>99723.47375</v>
      </c>
      <c r="M29" s="2" t="n">
        <f aca="false">F29*(1+$B$7)</f>
        <v>0</v>
      </c>
      <c r="N29" s="2" t="n">
        <f aca="false">IF(N28&gt;M29+L29, N28, M29+L29)</f>
        <v>99723.47375</v>
      </c>
      <c r="O29" s="2" t="n">
        <f aca="false">N29*0.07</f>
        <v>6980.6431625</v>
      </c>
      <c r="P29" s="25" t="n">
        <f aca="false">O29+N29</f>
        <v>106704.1169125</v>
      </c>
      <c r="Q29" s="23" t="n">
        <f aca="false">IF(N28*(1+$B$2)&lt;S28, S28, N28*(1+$B$2))</f>
        <v>102715.1779625</v>
      </c>
      <c r="R29" s="2" t="n">
        <f aca="false">M29*(1+$B$7)</f>
        <v>0</v>
      </c>
      <c r="S29" s="2" t="n">
        <f aca="false">IF(S28&gt;R29+Q29,S28,R29+Q29)</f>
        <v>102715.1779625</v>
      </c>
      <c r="T29" s="2" t="n">
        <f aca="false">S29*0.07</f>
        <v>7190.062457375</v>
      </c>
      <c r="U29" s="25" t="n">
        <f aca="false">T29+S29</f>
        <v>109905.240419875</v>
      </c>
      <c r="V29" s="23" t="n">
        <f aca="false">IF(S28*(1+$B$3)&lt;X28, X28, S28*(1+$B$3))</f>
        <v>105796.633301375</v>
      </c>
      <c r="W29" s="2" t="n">
        <f aca="false">R29*(1+$B$7)</f>
        <v>0</v>
      </c>
      <c r="X29" s="2" t="n">
        <f aca="false">IF(X28&gt;W29+V29,X28,W29+V29)</f>
        <v>105796.633301375</v>
      </c>
      <c r="Y29" s="2" t="n">
        <f aca="false">X29*0.07</f>
        <v>7405.76433109625</v>
      </c>
      <c r="Z29" s="25" t="n">
        <f aca="false">Y29+X29</f>
        <v>113202.397632471</v>
      </c>
      <c r="AA29" s="23" t="n">
        <f aca="false">IF(X28*(1+$B$4)&lt;AC28, AC28, X28*(1+$B$4))</f>
        <v>109468.493411923</v>
      </c>
      <c r="AB29" s="2" t="n">
        <f aca="false">W29*(1+$B$7)</f>
        <v>0</v>
      </c>
      <c r="AC29" s="2" t="n">
        <f aca="false">IF(AC28&gt;AB29+AA29,AC28,AB29+AA29)</f>
        <v>109468.493411923</v>
      </c>
      <c r="AD29" s="2" t="n">
        <f aca="false">AC29*0.07</f>
        <v>7662.79453883462</v>
      </c>
      <c r="AE29" s="25" t="n">
        <f aca="false">AD29+AC29</f>
        <v>117131.287950758</v>
      </c>
      <c r="AF29" s="23" t="n">
        <f aca="false">IF(AC28*(1+$B$5)&lt;AH28, AH28, AC28*(1+$B$5))</f>
        <v>113268.71803384</v>
      </c>
      <c r="AG29" s="2" t="n">
        <f aca="false">AB29*(1+$B$7)</f>
        <v>0</v>
      </c>
      <c r="AH29" s="2" t="n">
        <f aca="false">IF(AH28&gt;AG29+AF29,AH28,AG29+AF29)</f>
        <v>113268.71803384</v>
      </c>
      <c r="AI29" s="2" t="n">
        <f aca="false">AH29*0.07</f>
        <v>7928.81026236883</v>
      </c>
      <c r="AJ29" s="25" t="n">
        <f aca="false">AI29+AH29</f>
        <v>121197.528296209</v>
      </c>
    </row>
    <row r="30" customFormat="false" ht="15" hidden="false" customHeight="false" outlineLevel="0" collapsed="false">
      <c r="A30" s="1" t="s">
        <v>43</v>
      </c>
      <c r="B30" s="2" t="n">
        <v>96094</v>
      </c>
      <c r="C30" s="2" t="n">
        <v>1262</v>
      </c>
      <c r="D30" s="26" t="n">
        <f aca="false">+C30+B30</f>
        <v>97356</v>
      </c>
      <c r="E30" s="23" t="n">
        <f aca="false">D29*(1+$B$6)</f>
        <v>98496.35</v>
      </c>
      <c r="F30" s="2" t="n">
        <f aca="false">C30</f>
        <v>1262</v>
      </c>
      <c r="G30" s="2" t="n">
        <f aca="false">+E30+F30</f>
        <v>99758.35</v>
      </c>
      <c r="H30" s="2" t="n">
        <f aca="false">G30*0.07</f>
        <v>6983.0845</v>
      </c>
      <c r="I30" s="25" t="n">
        <f aca="false">H30+G30</f>
        <v>106741.4345</v>
      </c>
      <c r="J30" s="1" t="s">
        <v>48</v>
      </c>
      <c r="K30" s="1" t="n">
        <v>20</v>
      </c>
      <c r="L30" s="23" t="n">
        <f aca="false">IF(G29*(1+$B$1)&lt;N29, N29, G29*(1+$B$1))</f>
        <v>100318.42075</v>
      </c>
      <c r="M30" s="2" t="n">
        <f aca="false">F30*(1+$B$7)</f>
        <v>1262</v>
      </c>
      <c r="N30" s="2" t="n">
        <f aca="false">IF(N29&gt;M30+L30, N29, M30+L30)</f>
        <v>101580.42075</v>
      </c>
      <c r="O30" s="2" t="n">
        <f aca="false">N30*0.07</f>
        <v>7110.6294525</v>
      </c>
      <c r="P30" s="25" t="n">
        <f aca="false">O30+N30</f>
        <v>108691.0502025</v>
      </c>
      <c r="Q30" s="23" t="n">
        <f aca="false">IF(N29*(1+$B$2)&lt;S29, S29, N29*(1+$B$2))</f>
        <v>102715.1779625</v>
      </c>
      <c r="R30" s="2" t="n">
        <f aca="false">M30*(1+$B$7)</f>
        <v>1262</v>
      </c>
      <c r="S30" s="2" t="n">
        <f aca="false">IF(S29&gt;R30+Q30,S29,R30+Q30)</f>
        <v>103977.1779625</v>
      </c>
      <c r="T30" s="2" t="n">
        <f aca="false">S30*0.07</f>
        <v>7278.402457375</v>
      </c>
      <c r="U30" s="25" t="n">
        <f aca="false">T30+S30</f>
        <v>111255.580419875</v>
      </c>
      <c r="V30" s="23" t="n">
        <f aca="false">IF(S29*(1+$B$3)&lt;X29, X29, S29*(1+$B$3))</f>
        <v>105796.633301375</v>
      </c>
      <c r="W30" s="2" t="n">
        <f aca="false">R30*(1+$B$7)</f>
        <v>1262</v>
      </c>
      <c r="X30" s="2" t="n">
        <f aca="false">IF(X29&gt;W30+V30,X29,W30+V30)</f>
        <v>107058.633301375</v>
      </c>
      <c r="Y30" s="2" t="n">
        <f aca="false">X30*0.07</f>
        <v>7494.10433109625</v>
      </c>
      <c r="Z30" s="25" t="n">
        <f aca="false">Y30+X30</f>
        <v>114552.737632471</v>
      </c>
      <c r="AA30" s="23" t="n">
        <f aca="false">IF(X29*(1+$B$4)&lt;AC29, AC29, X29*(1+$B$4))</f>
        <v>109499.515466923</v>
      </c>
      <c r="AB30" s="2" t="n">
        <f aca="false">W30*(1+$B$7)</f>
        <v>1262</v>
      </c>
      <c r="AC30" s="2" t="n">
        <f aca="false">IF(AC29&gt;AB30+AA30,AC29,AB30+AA30)</f>
        <v>110761.515466923</v>
      </c>
      <c r="AD30" s="2" t="n">
        <f aca="false">AC30*0.07</f>
        <v>7753.30608268462</v>
      </c>
      <c r="AE30" s="25" t="n">
        <f aca="false">AD30+AC30</f>
        <v>118514.821549608</v>
      </c>
      <c r="AF30" s="23" t="n">
        <f aca="false">IF(AC29*(1+$B$5)&lt;AH29, AH29, AC29*(1+$B$5))</f>
        <v>113299.89068134</v>
      </c>
      <c r="AG30" s="2" t="n">
        <f aca="false">AB30*(1+$B$7)</f>
        <v>1262</v>
      </c>
      <c r="AH30" s="2" t="n">
        <f aca="false">IF(AH29&gt;AG30+AF30,AH29,AG30+AF30)</f>
        <v>114561.89068134</v>
      </c>
      <c r="AI30" s="2" t="n">
        <f aca="false">AH30*0.07</f>
        <v>8019.33234769383</v>
      </c>
      <c r="AJ30" s="25" t="n">
        <f aca="false">AI30+AH30</f>
        <v>122581.223029034</v>
      </c>
    </row>
    <row r="31" customFormat="false" ht="15" hidden="false" customHeight="false" outlineLevel="0" collapsed="false">
      <c r="A31" s="1" t="s">
        <v>45</v>
      </c>
      <c r="B31" s="2" t="n">
        <v>97381</v>
      </c>
      <c r="C31" s="2" t="n">
        <v>0</v>
      </c>
      <c r="D31" s="26" t="n">
        <f aca="false">+C31+B31</f>
        <v>97381</v>
      </c>
      <c r="E31" s="23" t="n">
        <f aca="false">D30*(1+$B$6)</f>
        <v>99789.9</v>
      </c>
      <c r="F31" s="2" t="n">
        <f aca="false">C31</f>
        <v>0</v>
      </c>
      <c r="G31" s="2" t="n">
        <f aca="false">+E31+F31</f>
        <v>99789.9</v>
      </c>
      <c r="H31" s="2" t="n">
        <f aca="false">G31*0.07</f>
        <v>6985.293</v>
      </c>
      <c r="I31" s="25" t="n">
        <f aca="false">H31+G31</f>
        <v>106775.193</v>
      </c>
      <c r="J31" s="1" t="s">
        <v>49</v>
      </c>
      <c r="K31" s="1" t="n">
        <v>21</v>
      </c>
      <c r="L31" s="23" t="n">
        <f aca="false">IF(G30*(1+$B$1)&lt;N30, N30, G30*(1+$B$1))</f>
        <v>102751.1005</v>
      </c>
      <c r="M31" s="2" t="n">
        <f aca="false">F31*(1+$B$7)</f>
        <v>0</v>
      </c>
      <c r="N31" s="2" t="n">
        <f aca="false">IF(N30&gt;M31+L31, N30, M31+L31)</f>
        <v>102751.1005</v>
      </c>
      <c r="O31" s="2" t="n">
        <f aca="false">N31*0.07</f>
        <v>7192.577035</v>
      </c>
      <c r="P31" s="25" t="n">
        <f aca="false">O31+N31</f>
        <v>109943.677535</v>
      </c>
      <c r="Q31" s="23" t="n">
        <f aca="false">IF(N30*(1+$B$2)&lt;S30, S30, N30*(1+$B$2))</f>
        <v>104627.8333725</v>
      </c>
      <c r="R31" s="2" t="n">
        <f aca="false">M31*(1+$B$7)</f>
        <v>0</v>
      </c>
      <c r="S31" s="2" t="n">
        <f aca="false">IF(S30&gt;R31+Q31,S30,R31+Q31)</f>
        <v>104627.8333725</v>
      </c>
      <c r="T31" s="2" t="n">
        <f aca="false">S31*0.07</f>
        <v>7323.948336075</v>
      </c>
      <c r="U31" s="25" t="n">
        <f aca="false">T31+S31</f>
        <v>111951.781708575</v>
      </c>
      <c r="V31" s="23" t="n">
        <f aca="false">IF(S30*(1+$B$3)&lt;X30, X30, S30*(1+$B$3))</f>
        <v>107096.493301375</v>
      </c>
      <c r="W31" s="2" t="n">
        <f aca="false">R31*(1+$B$7)</f>
        <v>0</v>
      </c>
      <c r="X31" s="2" t="n">
        <f aca="false">IF(X30&gt;W31+V31,X30,W31+V31)</f>
        <v>107096.493301375</v>
      </c>
      <c r="Y31" s="2" t="n">
        <f aca="false">X31*0.07</f>
        <v>7496.75453109625</v>
      </c>
      <c r="Z31" s="25" t="n">
        <f aca="false">Y31+X31</f>
        <v>114593.247832471</v>
      </c>
      <c r="AA31" s="23" t="n">
        <f aca="false">IF(X30*(1+$B$4)&lt;AC30, AC30, X30*(1+$B$4))</f>
        <v>110805.685466923</v>
      </c>
      <c r="AB31" s="2" t="n">
        <f aca="false">W31*(1+$B$7)</f>
        <v>0</v>
      </c>
      <c r="AC31" s="2" t="n">
        <f aca="false">IF(AC30&gt;AB31+AA31,AC30,AB31+AA31)</f>
        <v>110805.685466923</v>
      </c>
      <c r="AD31" s="2" t="n">
        <f aca="false">AC31*0.07</f>
        <v>7756.39798268462</v>
      </c>
      <c r="AE31" s="25" t="n">
        <f aca="false">AD31+AC31</f>
        <v>118562.083449608</v>
      </c>
      <c r="AF31" s="23" t="n">
        <f aca="false">IF(AC30*(1+$B$5)&lt;AH30, AH30, AC30*(1+$B$5))</f>
        <v>114638.168508265</v>
      </c>
      <c r="AG31" s="2" t="n">
        <f aca="false">AB31*(1+$B$7)</f>
        <v>0</v>
      </c>
      <c r="AH31" s="2" t="n">
        <f aca="false">IF(AH30&gt;AG31+AF31,AH30,AG31+AF31)</f>
        <v>114638.168508265</v>
      </c>
      <c r="AI31" s="2" t="n">
        <f aca="false">AH31*0.07</f>
        <v>8024.67179557858</v>
      </c>
      <c r="AJ31" s="25" t="n">
        <f aca="false">AI31+AH31</f>
        <v>122662.840303844</v>
      </c>
    </row>
    <row r="32" customFormat="false" ht="15" hidden="false" customHeight="false" outlineLevel="0" collapsed="false">
      <c r="A32" s="1" t="s">
        <v>47</v>
      </c>
      <c r="B32" s="2" t="n">
        <v>97381</v>
      </c>
      <c r="C32" s="2" t="n">
        <v>0</v>
      </c>
      <c r="D32" s="26" t="n">
        <f aca="false">+C32+B32</f>
        <v>97381</v>
      </c>
      <c r="E32" s="23" t="n">
        <f aca="false">D31*(1+$B$6)</f>
        <v>99815.525</v>
      </c>
      <c r="F32" s="2" t="n">
        <f aca="false">C32</f>
        <v>0</v>
      </c>
      <c r="G32" s="2" t="n">
        <f aca="false">+E32+F32</f>
        <v>99815.525</v>
      </c>
      <c r="H32" s="2" t="n">
        <f aca="false">G32*0.07</f>
        <v>6987.08675</v>
      </c>
      <c r="I32" s="25" t="n">
        <f aca="false">H32+G32</f>
        <v>106802.61175</v>
      </c>
      <c r="J32" s="1" t="s">
        <v>50</v>
      </c>
      <c r="K32" s="1" t="n">
        <v>22</v>
      </c>
      <c r="L32" s="23" t="n">
        <f aca="false">IF(G31*(1+$B$1)&lt;N31, N31, G31*(1+$B$1))</f>
        <v>102783.597</v>
      </c>
      <c r="M32" s="2" t="n">
        <f aca="false">F32*(1+$B$7)</f>
        <v>0</v>
      </c>
      <c r="N32" s="2" t="n">
        <f aca="false">IF(N31&gt;M32+L32, N31, M32+L32)</f>
        <v>102783.597</v>
      </c>
      <c r="O32" s="2" t="n">
        <f aca="false">N32*0.07</f>
        <v>7194.85179</v>
      </c>
      <c r="P32" s="25" t="n">
        <f aca="false">O32+N32</f>
        <v>109978.44879</v>
      </c>
      <c r="Q32" s="23" t="n">
        <f aca="false">IF(N31*(1+$B$2)&lt;S31, S31, N31*(1+$B$2))</f>
        <v>105833.633515</v>
      </c>
      <c r="R32" s="2" t="n">
        <f aca="false">M32*(1+$B$7)</f>
        <v>0</v>
      </c>
      <c r="S32" s="2" t="n">
        <f aca="false">IF(S31&gt;R32+Q32,S31,R32+Q32)</f>
        <v>105833.633515</v>
      </c>
      <c r="T32" s="2" t="n">
        <f aca="false">S32*0.07</f>
        <v>7408.35434605</v>
      </c>
      <c r="U32" s="25" t="n">
        <f aca="false">T32+S32</f>
        <v>113241.98786105</v>
      </c>
      <c r="V32" s="23" t="n">
        <f aca="false">IF(S31*(1+$B$3)&lt;X31, X31, S31*(1+$B$3))</f>
        <v>107766.668373675</v>
      </c>
      <c r="W32" s="2" t="n">
        <f aca="false">R32*(1+$B$7)</f>
        <v>0</v>
      </c>
      <c r="X32" s="2" t="n">
        <f aca="false">IF(X31&gt;W32+V32,X31,W32+V32)</f>
        <v>107766.668373675</v>
      </c>
      <c r="Y32" s="2" t="n">
        <f aca="false">X32*0.07</f>
        <v>7543.66678615725</v>
      </c>
      <c r="Z32" s="25" t="n">
        <f aca="false">Y32+X32</f>
        <v>115310.335159832</v>
      </c>
      <c r="AA32" s="23" t="n">
        <f aca="false">IF(X31*(1+$B$4)&lt;AC31, AC31, X31*(1+$B$4))</f>
        <v>110844.870566923</v>
      </c>
      <c r="AB32" s="2" t="n">
        <f aca="false">W32*(1+$B$7)</f>
        <v>0</v>
      </c>
      <c r="AC32" s="2" t="n">
        <f aca="false">IF(AC31&gt;AB32+AA32,AC31,AB32+AA32)</f>
        <v>110844.870566923</v>
      </c>
      <c r="AD32" s="2" t="n">
        <f aca="false">AC32*0.07</f>
        <v>7759.14093968462</v>
      </c>
      <c r="AE32" s="25" t="n">
        <f aca="false">AD32+AC32</f>
        <v>118604.011506608</v>
      </c>
      <c r="AF32" s="23" t="n">
        <f aca="false">IF(AC31*(1+$B$5)&lt;AH31, AH31, AC31*(1+$B$5))</f>
        <v>114683.884458265</v>
      </c>
      <c r="AG32" s="2" t="n">
        <f aca="false">AB32*(1+$B$7)</f>
        <v>0</v>
      </c>
      <c r="AH32" s="2" t="n">
        <f aca="false">IF(AH31&gt;AG32+AF32,AH31,AG32+AF32)</f>
        <v>114683.884458265</v>
      </c>
      <c r="AI32" s="2" t="n">
        <f aca="false">AH32*0.07</f>
        <v>8027.87191207858</v>
      </c>
      <c r="AJ32" s="25" t="n">
        <f aca="false">AI32+AH32</f>
        <v>122711.756370344</v>
      </c>
    </row>
    <row r="33" customFormat="false" ht="15" hidden="false" customHeight="false" outlineLevel="0" collapsed="false">
      <c r="A33" s="1" t="s">
        <v>51</v>
      </c>
      <c r="B33" s="2" t="n">
        <v>97381</v>
      </c>
      <c r="C33" s="2" t="n">
        <v>0</v>
      </c>
      <c r="D33" s="26" t="n">
        <f aca="false">+C33+B33</f>
        <v>97381</v>
      </c>
      <c r="E33" s="23" t="n">
        <f aca="false">D32*(1+$B$6)</f>
        <v>99815.525</v>
      </c>
      <c r="F33" s="2" t="n">
        <f aca="false">C33</f>
        <v>0</v>
      </c>
      <c r="G33" s="2" t="n">
        <f aca="false">+E33+F33</f>
        <v>99815.525</v>
      </c>
      <c r="H33" s="2" t="n">
        <f aca="false">G33*0.07</f>
        <v>6987.08675</v>
      </c>
      <c r="I33" s="25" t="n">
        <f aca="false">H33+G33</f>
        <v>106802.61175</v>
      </c>
      <c r="J33" s="1" t="s">
        <v>52</v>
      </c>
      <c r="K33" s="1" t="n">
        <v>23</v>
      </c>
      <c r="L33" s="23" t="n">
        <f aca="false">IF(G32*(1+$B$1)&lt;N32, N32, G32*(1+$B$1))</f>
        <v>102809.99075</v>
      </c>
      <c r="M33" s="2" t="n">
        <v>550</v>
      </c>
      <c r="N33" s="2" t="n">
        <f aca="false">IF(N32&gt;M33+L33, N32, M33+L33)</f>
        <v>103359.99075</v>
      </c>
      <c r="O33" s="2" t="n">
        <f aca="false">N33*0.07</f>
        <v>7235.1993525</v>
      </c>
      <c r="P33" s="25" t="n">
        <f aca="false">O33+N33</f>
        <v>110595.1901025</v>
      </c>
      <c r="Q33" s="23" t="n">
        <f aca="false">IF(N32*(1+$B$2)&lt;S32, S32, N32*(1+$B$2))</f>
        <v>105867.10491</v>
      </c>
      <c r="R33" s="2" t="n">
        <f aca="false">M33*(1+$B$7)</f>
        <v>550</v>
      </c>
      <c r="S33" s="2" t="n">
        <f aca="false">IF(S32&gt;R33+Q33,S32,R33+Q33)</f>
        <v>106417.10491</v>
      </c>
      <c r="T33" s="2" t="n">
        <f aca="false">S33*0.07</f>
        <v>7449.1973437</v>
      </c>
      <c r="U33" s="25" t="n">
        <f aca="false">T33+S33</f>
        <v>113866.3022537</v>
      </c>
      <c r="V33" s="23" t="n">
        <f aca="false">IF(S32*(1+$B$3)&lt;X32, X32, S32*(1+$B$3))</f>
        <v>109008.64252045</v>
      </c>
      <c r="W33" s="2" t="n">
        <f aca="false">R33*(1+$B$7)</f>
        <v>550</v>
      </c>
      <c r="X33" s="2" t="n">
        <f aca="false">IF(X32&gt;W33+V33,X32,W33+V33)</f>
        <v>109558.64252045</v>
      </c>
      <c r="Y33" s="2" t="n">
        <f aca="false">X33*0.07</f>
        <v>7669.1049764315</v>
      </c>
      <c r="Z33" s="25" t="n">
        <f aca="false">Y33+X33</f>
        <v>117227.747496882</v>
      </c>
      <c r="AA33" s="23" t="n">
        <f aca="false">IF(X32*(1+$B$4)&lt;AC32, AC32, X32*(1+$B$4))</f>
        <v>111538.501766754</v>
      </c>
      <c r="AB33" s="2" t="n">
        <f aca="false">W33*(1+$B$7)</f>
        <v>550</v>
      </c>
      <c r="AC33" s="2" t="n">
        <f aca="false">IF(AC32&gt;AB33+AA33,AC32,AB33+AA33)</f>
        <v>112088.501766754</v>
      </c>
      <c r="AD33" s="2" t="n">
        <f aca="false">AC33*0.07</f>
        <v>7846.19512367275</v>
      </c>
      <c r="AE33" s="25" t="n">
        <f aca="false">AD33+AC33</f>
        <v>119934.696890426</v>
      </c>
      <c r="AF33" s="23" t="n">
        <f aca="false">IF(AC32*(1+$B$5)&lt;AH32, AH32, AC32*(1+$B$5))</f>
        <v>114724.441036765</v>
      </c>
      <c r="AG33" s="2" t="n">
        <f aca="false">AB33*(1+$B$7)</f>
        <v>550</v>
      </c>
      <c r="AH33" s="2" t="n">
        <f aca="false">IF(AH32&gt;AG33+AF33,AH32,AG33+AF33)</f>
        <v>115274.441036765</v>
      </c>
      <c r="AI33" s="2" t="n">
        <f aca="false">AH33*0.07</f>
        <v>8069.21087257358</v>
      </c>
      <c r="AJ33" s="25" t="n">
        <f aca="false">AI33+AH33</f>
        <v>123343.651909339</v>
      </c>
    </row>
    <row r="34" customFormat="false" ht="15" hidden="false" customHeight="false" outlineLevel="0" collapsed="false">
      <c r="A34" s="1" t="s">
        <v>53</v>
      </c>
      <c r="B34" s="2" t="n">
        <v>97407</v>
      </c>
      <c r="C34" s="2" t="n">
        <v>0</v>
      </c>
      <c r="D34" s="26" t="n">
        <f aca="false">+C34+B34</f>
        <v>97407</v>
      </c>
      <c r="E34" s="23" t="n">
        <f aca="false">D33*(1+$B$6)</f>
        <v>99815.525</v>
      </c>
      <c r="F34" s="2" t="n">
        <f aca="false">C34</f>
        <v>0</v>
      </c>
      <c r="G34" s="2" t="n">
        <f aca="false">+E34+F34</f>
        <v>99815.525</v>
      </c>
      <c r="H34" s="2" t="n">
        <f aca="false">G34*0.07</f>
        <v>6987.08675</v>
      </c>
      <c r="I34" s="25" t="n">
        <f aca="false">H34+G34</f>
        <v>106802.61175</v>
      </c>
      <c r="J34" s="1" t="s">
        <v>54</v>
      </c>
      <c r="K34" s="1" t="n">
        <v>24</v>
      </c>
      <c r="L34" s="23" t="n">
        <f aca="false">IF(G33*(1+$B$1)&lt;N33, N33, G33*(1+$B$1))</f>
        <v>103359.99075</v>
      </c>
      <c r="M34" s="2" t="n">
        <f aca="false">F34*(1+$B$7)</f>
        <v>0</v>
      </c>
      <c r="N34" s="2" t="n">
        <f aca="false">IF(N33&gt;M34+L34, N33, M34+L34)</f>
        <v>103359.99075</v>
      </c>
      <c r="O34" s="2" t="n">
        <f aca="false">N34*0.07</f>
        <v>7235.1993525</v>
      </c>
      <c r="P34" s="25" t="n">
        <f aca="false">O34+N34</f>
        <v>110595.1901025</v>
      </c>
      <c r="Q34" s="23" t="n">
        <f aca="false">IF(N33*(1+$B$2)&lt;S33, S33, N33*(1+$B$2))</f>
        <v>106460.7904725</v>
      </c>
      <c r="R34" s="2" t="n">
        <f aca="false">M34*(1+$B$7)</f>
        <v>0</v>
      </c>
      <c r="S34" s="2" t="n">
        <f aca="false">IF(S33&gt;R34+Q34,S33,R34+Q34)</f>
        <v>106460.7904725</v>
      </c>
      <c r="T34" s="2" t="n">
        <f aca="false">S34*0.07</f>
        <v>7452.255333075</v>
      </c>
      <c r="U34" s="25" t="n">
        <f aca="false">T34+S34</f>
        <v>113913.045805575</v>
      </c>
      <c r="V34" s="23" t="n">
        <f aca="false">IF(S33*(1+$B$3)&lt;X33, X33, S33*(1+$B$3))</f>
        <v>109609.6180573</v>
      </c>
      <c r="W34" s="2" t="n">
        <f aca="false">R34*(1+$B$7)</f>
        <v>0</v>
      </c>
      <c r="X34" s="2" t="n">
        <f aca="false">IF(X33&gt;W34+V34,X33,W34+V34)</f>
        <v>109609.6180573</v>
      </c>
      <c r="Y34" s="2" t="n">
        <f aca="false">X34*0.07</f>
        <v>7672.673264011</v>
      </c>
      <c r="Z34" s="25" t="n">
        <f aca="false">Y34+X34</f>
        <v>117282.291321311</v>
      </c>
      <c r="AA34" s="23" t="n">
        <f aca="false">IF(X33*(1+$B$4)&lt;AC33, AC33, X33*(1+$B$4))</f>
        <v>113393.195008666</v>
      </c>
      <c r="AB34" s="2" t="n">
        <f aca="false">W34*(1+$B$7)</f>
        <v>0</v>
      </c>
      <c r="AC34" s="2" t="n">
        <f aca="false">IF(AC33&gt;AB34+AA34,AC33,AB34+AA34)</f>
        <v>113393.195008666</v>
      </c>
      <c r="AD34" s="2" t="n">
        <f aca="false">AC34*0.07</f>
        <v>7937.5236506066</v>
      </c>
      <c r="AE34" s="25" t="n">
        <f aca="false">AD34+AC34</f>
        <v>121330.718659272</v>
      </c>
      <c r="AF34" s="23" t="n">
        <f aca="false">IF(AC33*(1+$B$5)&lt;AH33, AH33, AC33*(1+$B$5))</f>
        <v>116011.59932859</v>
      </c>
      <c r="AG34" s="2" t="n">
        <f aca="false">AB34*(1+$B$7)</f>
        <v>0</v>
      </c>
      <c r="AH34" s="2" t="n">
        <f aca="false">IF(AH33&gt;AG34+AF34,AH33,AG34+AF34)</f>
        <v>116011.59932859</v>
      </c>
      <c r="AI34" s="2" t="n">
        <f aca="false">AH34*0.07</f>
        <v>8120.8119530013</v>
      </c>
      <c r="AJ34" s="25" t="n">
        <f aca="false">AI34+AH34</f>
        <v>124132.411281591</v>
      </c>
    </row>
    <row r="35" customFormat="false" ht="15" hidden="false" customHeight="false" outlineLevel="0" collapsed="false">
      <c r="A35" s="1" t="s">
        <v>48</v>
      </c>
      <c r="B35" s="2" t="n">
        <v>97407</v>
      </c>
      <c r="C35" s="2" t="n">
        <v>1262</v>
      </c>
      <c r="D35" s="26" t="n">
        <f aca="false">+C35+B35</f>
        <v>98669</v>
      </c>
      <c r="E35" s="23" t="n">
        <f aca="false">D34*(1+$B$6)</f>
        <v>99842.175</v>
      </c>
      <c r="F35" s="2" t="n">
        <f aca="false">C35</f>
        <v>1262</v>
      </c>
      <c r="G35" s="2" t="n">
        <f aca="false">+E35+F35</f>
        <v>101104.175</v>
      </c>
      <c r="H35" s="2" t="n">
        <f aca="false">G35*0.07</f>
        <v>7077.29225</v>
      </c>
      <c r="I35" s="25" t="n">
        <f aca="false">H35+G35</f>
        <v>108181.46725</v>
      </c>
      <c r="J35" s="1" t="s">
        <v>55</v>
      </c>
      <c r="K35" s="1" t="n">
        <v>25</v>
      </c>
      <c r="L35" s="23" t="n">
        <f aca="false">IF(G34*(1+$B$1)&lt;N34, N34, G34*(1+$B$1))</f>
        <v>103359.99075</v>
      </c>
      <c r="M35" s="2" t="n">
        <f aca="false">F35*(1+$B$7)</f>
        <v>1262</v>
      </c>
      <c r="N35" s="2" t="n">
        <f aca="false">IF(N34&gt;M35+L35, N34, M35+L35)</f>
        <v>104621.99075</v>
      </c>
      <c r="O35" s="2" t="n">
        <f aca="false">N35*0.07</f>
        <v>7323.5393525</v>
      </c>
      <c r="P35" s="25" t="n">
        <f aca="false">O35+N35</f>
        <v>111945.5301025</v>
      </c>
      <c r="Q35" s="23" t="n">
        <f aca="false">IF(N34*(1+$B$2)&lt;S34, S34, N34*(1+$B$2))</f>
        <v>106460.7904725</v>
      </c>
      <c r="R35" s="2" t="n">
        <f aca="false">M35*(1+$B$7)</f>
        <v>1262</v>
      </c>
      <c r="S35" s="2" t="n">
        <f aca="false">IF(S34&gt;R35+Q35,S34,R35+Q35)</f>
        <v>107722.7904725</v>
      </c>
      <c r="T35" s="2" t="n">
        <f aca="false">S35*0.07</f>
        <v>7540.595333075</v>
      </c>
      <c r="U35" s="25" t="n">
        <f aca="false">T35+S35</f>
        <v>115263.385805575</v>
      </c>
      <c r="V35" s="23" t="n">
        <f aca="false">IF(S34*(1+$B$3)&lt;X34, X34, S34*(1+$B$3))</f>
        <v>109654.614186675</v>
      </c>
      <c r="W35" s="2" t="n">
        <f aca="false">R35*(1+$B$7)</f>
        <v>1262</v>
      </c>
      <c r="X35" s="2" t="n">
        <f aca="false">IF(X34&gt;W35+V35,X34,W35+V35)</f>
        <v>110916.614186675</v>
      </c>
      <c r="Y35" s="2" t="n">
        <f aca="false">X35*0.07</f>
        <v>7764.16299306725</v>
      </c>
      <c r="Z35" s="25" t="n">
        <f aca="false">Y35+X35</f>
        <v>118680.777179742</v>
      </c>
      <c r="AA35" s="23" t="n">
        <f aca="false">IF(X34*(1+$B$4)&lt;AC34, AC34, X34*(1+$B$4))</f>
        <v>113445.954689306</v>
      </c>
      <c r="AB35" s="2" t="n">
        <f aca="false">W35*(1+$B$7)</f>
        <v>1262</v>
      </c>
      <c r="AC35" s="2" t="n">
        <f aca="false">IF(AC34&gt;AB35+AA35,AC34,AB35+AA35)</f>
        <v>114707.954689306</v>
      </c>
      <c r="AD35" s="2" t="n">
        <f aca="false">AC35*0.07</f>
        <v>8029.55682825139</v>
      </c>
      <c r="AE35" s="25" t="n">
        <f aca="false">AD35+AC35</f>
        <v>122737.511517557</v>
      </c>
      <c r="AF35" s="23" t="n">
        <f aca="false">IF(AC34*(1+$B$5)&lt;AH34, AH34, AC34*(1+$B$5))</f>
        <v>117361.956833969</v>
      </c>
      <c r="AG35" s="2" t="n">
        <f aca="false">AB35*(1+$B$7)</f>
        <v>1262</v>
      </c>
      <c r="AH35" s="2" t="n">
        <f aca="false">IF(AH34&gt;AG35+AF35,AH34,AG35+AF35)</f>
        <v>118623.956833969</v>
      </c>
      <c r="AI35" s="2" t="n">
        <f aca="false">AH35*0.07</f>
        <v>8303.67697837784</v>
      </c>
      <c r="AJ35" s="25" t="n">
        <f aca="false">AI35+AH35</f>
        <v>126927.633812347</v>
      </c>
    </row>
    <row r="36" customFormat="false" ht="15" hidden="false" customHeight="false" outlineLevel="0" collapsed="false">
      <c r="A36" s="1" t="s">
        <v>49</v>
      </c>
      <c r="B36" s="2" t="n">
        <v>98694</v>
      </c>
      <c r="C36" s="2" t="n">
        <v>0</v>
      </c>
      <c r="D36" s="26" t="n">
        <f aca="false">+C36+B36</f>
        <v>98694</v>
      </c>
      <c r="E36" s="23" t="n">
        <f aca="false">D35*(1+$B$6)</f>
        <v>101135.725</v>
      </c>
      <c r="F36" s="2" t="n">
        <f aca="false">C36</f>
        <v>0</v>
      </c>
      <c r="G36" s="2" t="n">
        <f aca="false">+E36+F36</f>
        <v>101135.725</v>
      </c>
      <c r="H36" s="2" t="n">
        <f aca="false">G36*0.07</f>
        <v>7079.50075</v>
      </c>
      <c r="I36" s="25" t="n">
        <f aca="false">H36+G36</f>
        <v>108215.22575</v>
      </c>
      <c r="J36" s="1" t="s">
        <v>56</v>
      </c>
      <c r="K36" s="1" t="n">
        <v>26</v>
      </c>
      <c r="L36" s="23" t="n">
        <f aca="false">IF(G35*(1+$B$1)&lt;N35, N35, G35*(1+$B$1))</f>
        <v>104621.99075</v>
      </c>
      <c r="M36" s="2" t="n">
        <f aca="false">F36*(1+$B$7)</f>
        <v>0</v>
      </c>
      <c r="N36" s="2" t="n">
        <f aca="false">IF(N35&gt;M36+L36, N35, M36+L36)</f>
        <v>104621.99075</v>
      </c>
      <c r="O36" s="2" t="n">
        <f aca="false">N36*0.07</f>
        <v>7323.5393525</v>
      </c>
      <c r="P36" s="25" t="n">
        <f aca="false">O36+N36</f>
        <v>111945.5301025</v>
      </c>
      <c r="Q36" s="23" t="n">
        <f aca="false">IF(N35*(1+$B$2)&lt;S35, S35, N35*(1+$B$2))</f>
        <v>107760.6504725</v>
      </c>
      <c r="R36" s="2" t="n">
        <f aca="false">M36*(1+$B$7)</f>
        <v>0</v>
      </c>
      <c r="S36" s="2" t="n">
        <f aca="false">IF(S35&gt;R36+Q36,S35,R36+Q36)</f>
        <v>107760.6504725</v>
      </c>
      <c r="T36" s="2" t="n">
        <f aca="false">S36*0.07</f>
        <v>7543.245533075</v>
      </c>
      <c r="U36" s="25" t="n">
        <f aca="false">T36+S36</f>
        <v>115303.896005575</v>
      </c>
      <c r="V36" s="23" t="n">
        <f aca="false">IF(S35*(1+$B$3)&lt;X35, X35, S35*(1+$B$3))</f>
        <v>110954.474186675</v>
      </c>
      <c r="W36" s="2" t="n">
        <f aca="false">R36*(1+$B$7)</f>
        <v>0</v>
      </c>
      <c r="X36" s="2" t="n">
        <f aca="false">IF(X35&gt;W36+V36,X35,W36+V36)</f>
        <v>110954.474186675</v>
      </c>
      <c r="Y36" s="2" t="n">
        <f aca="false">X36*0.07</f>
        <v>7766.81319306725</v>
      </c>
      <c r="Z36" s="25" t="n">
        <f aca="false">Y36+X36</f>
        <v>118721.287379742</v>
      </c>
      <c r="AA36" s="23" t="n">
        <f aca="false">IF(X35*(1+$B$4)&lt;AC35, AC35, X35*(1+$B$4))</f>
        <v>114798.695683209</v>
      </c>
      <c r="AB36" s="2" t="n">
        <f aca="false">W36*(1+$B$7)</f>
        <v>0</v>
      </c>
      <c r="AC36" s="2" t="n">
        <f aca="false">IF(AC35&gt;AB36+AA36,AC35,AB36+AA36)</f>
        <v>114798.695683209</v>
      </c>
      <c r="AD36" s="2" t="n">
        <f aca="false">AC36*0.07</f>
        <v>8035.9086978246</v>
      </c>
      <c r="AE36" s="25" t="n">
        <f aca="false">AD36+AC36</f>
        <v>122834.604381033</v>
      </c>
      <c r="AF36" s="23" t="n">
        <f aca="false">IF(AC35*(1+$B$5)&lt;AH35, AH35, AC35*(1+$B$5))</f>
        <v>118722.733103431</v>
      </c>
      <c r="AG36" s="2" t="n">
        <f aca="false">AB36*(1+$B$7)</f>
        <v>0</v>
      </c>
      <c r="AH36" s="2" t="n">
        <f aca="false">IF(AH35&gt;AG36+AF36,AH35,AG36+AF36)</f>
        <v>118722.733103431</v>
      </c>
      <c r="AI36" s="2" t="n">
        <f aca="false">AH36*0.07</f>
        <v>8310.59131724018</v>
      </c>
      <c r="AJ36" s="25" t="n">
        <f aca="false">AI36+AH36</f>
        <v>127033.324420671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101161.35</v>
      </c>
      <c r="F37" s="28" t="n">
        <v>0</v>
      </c>
      <c r="G37" s="28" t="n">
        <f aca="false">+E37+F37</f>
        <v>101161.35</v>
      </c>
      <c r="H37" s="28" t="n">
        <f aca="false">G37*0.07</f>
        <v>7081.2945</v>
      </c>
      <c r="I37" s="29" t="n">
        <f aca="false">H37+G37</f>
        <v>108242.6445</v>
      </c>
      <c r="J37" s="1" t="s">
        <v>57</v>
      </c>
      <c r="K37" s="1" t="n">
        <v>27</v>
      </c>
      <c r="L37" s="23" t="n">
        <f aca="false">IF(G36*(1+$B$1)&lt;N36, N36, G36*(1+$B$1))</f>
        <v>104621.99075</v>
      </c>
      <c r="M37" s="2" t="n">
        <f aca="false">F37*(1+$B$7)</f>
        <v>0</v>
      </c>
      <c r="N37" s="2" t="n">
        <f aca="false">IF(N36&gt;M37+L37, N36, M37+L37)</f>
        <v>104621.99075</v>
      </c>
      <c r="O37" s="2" t="n">
        <f aca="false">N37*0.07</f>
        <v>7323.5393525</v>
      </c>
      <c r="P37" s="25" t="n">
        <f aca="false">O37+N37</f>
        <v>111945.5301025</v>
      </c>
      <c r="Q37" s="23" t="n">
        <f aca="false">IF(N36*(1+$B$2)&lt;S36, S36, N36*(1+$B$2))</f>
        <v>107760.6504725</v>
      </c>
      <c r="R37" s="2" t="n">
        <f aca="false">M37*(1+$B$7)</f>
        <v>0</v>
      </c>
      <c r="S37" s="2" t="n">
        <f aca="false">IF(S36&gt;R37+Q37,S36,R37+Q37)</f>
        <v>107760.6504725</v>
      </c>
      <c r="T37" s="2" t="n">
        <f aca="false">S37*0.07</f>
        <v>7543.245533075</v>
      </c>
      <c r="U37" s="25" t="n">
        <f aca="false">T37+S37</f>
        <v>115303.896005575</v>
      </c>
      <c r="V37" s="23" t="n">
        <f aca="false">IF(S36*(1+$B$3)&lt;X36, X36, S36*(1+$B$3))</f>
        <v>110993.469986675</v>
      </c>
      <c r="W37" s="2" t="n">
        <f aca="false">R37*(1+$B$7)</f>
        <v>0</v>
      </c>
      <c r="X37" s="2" t="n">
        <f aca="false">IF(X36&gt;W37+V37,X36,W37+V37)</f>
        <v>110993.469986675</v>
      </c>
      <c r="Y37" s="2" t="n">
        <f aca="false">X37*0.07</f>
        <v>7769.54289906725</v>
      </c>
      <c r="Z37" s="25" t="n">
        <f aca="false">Y37+X37</f>
        <v>118763.012885742</v>
      </c>
      <c r="AA37" s="23" t="n">
        <f aca="false">IF(X36*(1+$B$4)&lt;AC36, AC36, X36*(1+$B$4))</f>
        <v>114837.880783209</v>
      </c>
      <c r="AB37" s="2" t="n">
        <f aca="false">W37*(1+$B$7)</f>
        <v>0</v>
      </c>
      <c r="AC37" s="2" t="n">
        <f aca="false">IF(AC36&gt;AB37+AA37,AC36,AB37+AA37)</f>
        <v>114837.880783209</v>
      </c>
      <c r="AD37" s="2" t="n">
        <f aca="false">AC37*0.07</f>
        <v>8038.6516548246</v>
      </c>
      <c r="AE37" s="25" t="n">
        <f aca="false">AD37+AC37</f>
        <v>122876.532438033</v>
      </c>
      <c r="AF37" s="23" t="n">
        <f aca="false">IF(AC36*(1+$B$5)&lt;AH36, AH36, AC36*(1+$B$5))</f>
        <v>118816.650032121</v>
      </c>
      <c r="AG37" s="2" t="n">
        <f aca="false">AB37*(1+$B$7)</f>
        <v>0</v>
      </c>
      <c r="AH37" s="2" t="n">
        <f aca="false">IF(AH36&gt;AG37+AF37,AH36,AG37+AF37)</f>
        <v>118816.650032121</v>
      </c>
      <c r="AI37" s="2" t="n">
        <f aca="false">AH37*0.07</f>
        <v>8317.16550224846</v>
      </c>
      <c r="AJ37" s="25" t="n">
        <f aca="false">AI37+AH37</f>
        <v>127133.815534369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104621.99075</v>
      </c>
      <c r="M38" s="30" t="n">
        <v>0</v>
      </c>
      <c r="N38" s="2" t="n">
        <f aca="false">IF(N37&gt;M38+L38, N37, M38+L38)</f>
        <v>104621.99075</v>
      </c>
      <c r="O38" s="2" t="n">
        <f aca="false">N38*0.07</f>
        <v>7323.5393525</v>
      </c>
      <c r="P38" s="31" t="n">
        <f aca="false">O38+N38</f>
        <v>111945.5301025</v>
      </c>
      <c r="Q38" s="23" t="n">
        <f aca="false">IF(N37*(1+$B$2)&lt;S37, S37, N37*(1+$B$2))</f>
        <v>107760.6504725</v>
      </c>
      <c r="R38" s="30" t="n">
        <v>0</v>
      </c>
      <c r="S38" s="2" t="n">
        <f aca="false">IF(S37&gt;R38+Q38,S37,R38+Q38)</f>
        <v>107760.6504725</v>
      </c>
      <c r="T38" s="2" t="n">
        <f aca="false">S38*0.07</f>
        <v>7543.245533075</v>
      </c>
      <c r="U38" s="31" t="n">
        <f aca="false">T38+S38</f>
        <v>115303.896005575</v>
      </c>
      <c r="V38" s="23" t="n">
        <f aca="false">IF(S37*(1+$B$3)&lt;X37, X37, S37*(1+$B$3))</f>
        <v>110993.469986675</v>
      </c>
      <c r="W38" s="30" t="n">
        <v>0</v>
      </c>
      <c r="X38" s="2" t="n">
        <f aca="false">IF(X37&gt;W38+V38,X37,W38+V38)</f>
        <v>110993.469986675</v>
      </c>
      <c r="Y38" s="2" t="n">
        <f aca="false">X38*0.07</f>
        <v>7769.54289906725</v>
      </c>
      <c r="Z38" s="31" t="n">
        <f aca="false">Y38+X38</f>
        <v>118763.012885742</v>
      </c>
      <c r="AA38" s="23" t="n">
        <f aca="false">IF(X37*(1+$B$4)&lt;AC37, AC37, X37*(1+$B$4))</f>
        <v>114878.241436209</v>
      </c>
      <c r="AB38" s="30" t="n">
        <v>0</v>
      </c>
      <c r="AC38" s="2" t="n">
        <f aca="false">IF(AC37&gt;AB38+AA38,AC37,AB38+AA38)</f>
        <v>114878.241436209</v>
      </c>
      <c r="AD38" s="2" t="n">
        <f aca="false">AC38*0.07</f>
        <v>8041.4769005346</v>
      </c>
      <c r="AE38" s="31" t="n">
        <f aca="false">AD38+AC38</f>
        <v>122919.718336743</v>
      </c>
      <c r="AF38" s="23" t="n">
        <f aca="false">IF(AC37*(1+$B$5)&lt;AH37, AH37, AC37*(1+$B$5))</f>
        <v>118857.206610621</v>
      </c>
      <c r="AG38" s="30" t="n">
        <v>0</v>
      </c>
      <c r="AH38" s="2" t="n">
        <f aca="false">IF(AH37&gt;AG38+AF38,AH37,AG38+AF38)</f>
        <v>118857.206610621</v>
      </c>
      <c r="AI38" s="2" t="n">
        <f aca="false">AH38*0.07</f>
        <v>8320.00446274346</v>
      </c>
      <c r="AJ38" s="31" t="n">
        <f aca="false">AI38+AH38</f>
        <v>127177.211073364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104621.99075</v>
      </c>
      <c r="M39" s="30" t="n">
        <f aca="false">M38</f>
        <v>0</v>
      </c>
      <c r="N39" s="2" t="n">
        <f aca="false">N38</f>
        <v>104621.99075</v>
      </c>
      <c r="O39" s="2" t="n">
        <f aca="false">O38</f>
        <v>7323.5393525</v>
      </c>
      <c r="P39" s="31" t="n">
        <f aca="false">P38</f>
        <v>111945.5301025</v>
      </c>
      <c r="Q39" s="23" t="n">
        <f aca="false">IF(N38*(1+$B$2)&lt;S38, S38, N38*(1+$B$2))</f>
        <v>107760.6504725</v>
      </c>
      <c r="R39" s="30" t="n">
        <v>0</v>
      </c>
      <c r="S39" s="2" t="n">
        <f aca="false">IF(S38&gt;R39+Q39,S38,R39+Q39)</f>
        <v>107760.6504725</v>
      </c>
      <c r="T39" s="2" t="n">
        <f aca="false">S39*0.07</f>
        <v>7543.245533075</v>
      </c>
      <c r="U39" s="31" t="n">
        <f aca="false">T39+S39</f>
        <v>115303.896005575</v>
      </c>
      <c r="V39" s="23" t="n">
        <f aca="false">IF(S38*(1+$B$3)&lt;X38, X38, S38*(1+$B$3))</f>
        <v>110993.469986675</v>
      </c>
      <c r="W39" s="30" t="n">
        <v>0</v>
      </c>
      <c r="X39" s="2" t="n">
        <f aca="false">IF(X38&gt;W39+V39,X38,W39+V39)</f>
        <v>110993.469986675</v>
      </c>
      <c r="Y39" s="2" t="n">
        <f aca="false">X39*0.07</f>
        <v>7769.54289906725</v>
      </c>
      <c r="Z39" s="31" t="n">
        <f aca="false">Y39+X39</f>
        <v>118763.012885742</v>
      </c>
      <c r="AA39" s="23" t="n">
        <f aca="false">IF(X38*(1+$B$4)&lt;AC38, AC38, X38*(1+$B$4))</f>
        <v>114878.241436209</v>
      </c>
      <c r="AB39" s="30" t="n">
        <v>0</v>
      </c>
      <c r="AC39" s="2" t="n">
        <f aca="false">IF(AC38&gt;AB39+AA39,AC38,AB39+AA39)</f>
        <v>114878.241436209</v>
      </c>
      <c r="AD39" s="2" t="n">
        <f aca="false">AC39*0.07</f>
        <v>8041.4769005346</v>
      </c>
      <c r="AE39" s="31" t="n">
        <f aca="false">AD39+AC39</f>
        <v>122919.718336743</v>
      </c>
      <c r="AF39" s="23" t="n">
        <f aca="false">IF(AC38*(1+$B$5)&lt;AH38, AH38, AC38*(1+$B$5))</f>
        <v>118898.979886476</v>
      </c>
      <c r="AG39" s="30" t="n">
        <v>0</v>
      </c>
      <c r="AH39" s="2" t="n">
        <f aca="false">IF(AH38&gt;AG39+AF39,AH38,AG39+AF39)</f>
        <v>118898.979886476</v>
      </c>
      <c r="AI39" s="2" t="n">
        <f aca="false">AH39*0.07</f>
        <v>8322.92859205331</v>
      </c>
      <c r="AJ39" s="31" t="n">
        <f aca="false">AI39+AH39</f>
        <v>127221.908478529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104621.99075</v>
      </c>
      <c r="M40" s="30" t="n">
        <f aca="false">M39</f>
        <v>0</v>
      </c>
      <c r="N40" s="2" t="n">
        <f aca="false">N39</f>
        <v>104621.99075</v>
      </c>
      <c r="O40" s="2" t="n">
        <f aca="false">O39</f>
        <v>7323.5393525</v>
      </c>
      <c r="P40" s="31" t="n">
        <f aca="false">P39</f>
        <v>111945.5301025</v>
      </c>
      <c r="Q40" s="23" t="n">
        <f aca="false">Q39</f>
        <v>107760.6504725</v>
      </c>
      <c r="R40" s="30" t="n">
        <f aca="false">R39</f>
        <v>0</v>
      </c>
      <c r="S40" s="2" t="n">
        <f aca="false">S39</f>
        <v>107760.6504725</v>
      </c>
      <c r="T40" s="2" t="n">
        <f aca="false">T39</f>
        <v>7543.245533075</v>
      </c>
      <c r="U40" s="31" t="n">
        <f aca="false">U39</f>
        <v>115303.896005575</v>
      </c>
      <c r="V40" s="23" t="n">
        <f aca="false">IF(S39*(1+$B$3)&lt;X39, X39, S39*(1+$B$3))</f>
        <v>110993.469986675</v>
      </c>
      <c r="W40" s="30" t="n">
        <v>0</v>
      </c>
      <c r="X40" s="2" t="n">
        <f aca="false">IF(X39&gt;W40+V40,X39,W40+V40)</f>
        <v>110993.469986675</v>
      </c>
      <c r="Y40" s="2" t="n">
        <f aca="false">X40*0.07</f>
        <v>7769.54289906725</v>
      </c>
      <c r="Z40" s="31" t="n">
        <f aca="false">Y40+X40</f>
        <v>118763.012885742</v>
      </c>
      <c r="AA40" s="23" t="n">
        <f aca="false">IF(X39*(1+$B$4)&lt;AC39, AC39, X39*(1+$B$4))</f>
        <v>114878.241436209</v>
      </c>
      <c r="AB40" s="30" t="n">
        <v>0</v>
      </c>
      <c r="AC40" s="2" t="n">
        <f aca="false">IF(AC39&gt;AB40+AA40,AC39,AB40+AA40)</f>
        <v>114878.241436209</v>
      </c>
      <c r="AD40" s="2" t="n">
        <f aca="false">AC40*0.07</f>
        <v>8041.4769005346</v>
      </c>
      <c r="AE40" s="31" t="n">
        <f aca="false">AD40+AC40</f>
        <v>122919.718336743</v>
      </c>
      <c r="AF40" s="23" t="n">
        <f aca="false">IF(AC39*(1+$B$5)&lt;AH39, AH39, AC39*(1+$B$5))</f>
        <v>118898.979886476</v>
      </c>
      <c r="AG40" s="30" t="n">
        <v>0</v>
      </c>
      <c r="AH40" s="2" t="n">
        <f aca="false">IF(AH39&gt;AG40+AF40,AH39,AG40+AF40)</f>
        <v>118898.979886476</v>
      </c>
      <c r="AI40" s="2" t="n">
        <f aca="false">AH40*0.07</f>
        <v>8322.92859205331</v>
      </c>
      <c r="AJ40" s="31" t="n">
        <f aca="false">AI40+AH40</f>
        <v>127221.908478529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114878.241436209</v>
      </c>
      <c r="AB41" s="34" t="n">
        <v>0</v>
      </c>
      <c r="AC41" s="28" t="n">
        <f aca="false">IF(AC40&gt;AB41+AA41,AC40,AB41+AA41)</f>
        <v>114878.241436209</v>
      </c>
      <c r="AD41" s="28" t="n">
        <f aca="false">AC41*0.07</f>
        <v>8041.4769005346</v>
      </c>
      <c r="AE41" s="35" t="n">
        <f aca="false">AD41+AC41</f>
        <v>122919.718336743</v>
      </c>
      <c r="AF41" s="23" t="n">
        <f aca="false">IF(AC40*(1+$B$5)&lt;AH40, AH40, AC40*(1+$B$5))</f>
        <v>118898.979886476</v>
      </c>
      <c r="AG41" s="30" t="n">
        <v>0</v>
      </c>
      <c r="AH41" s="2" t="n">
        <f aca="false">IF(AH40&gt;AG41+AF41,AH40,AG41+AF41)</f>
        <v>118898.979886476</v>
      </c>
      <c r="AI41" s="2" t="n">
        <f aca="false">AH41*0.07</f>
        <v>8322.92859205331</v>
      </c>
      <c r="AJ41" s="31" t="n">
        <f aca="false">AI41+AH41</f>
        <v>127221.908478529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118898.979886476</v>
      </c>
      <c r="AG42" s="34" t="n">
        <v>0</v>
      </c>
      <c r="AH42" s="28" t="n">
        <f aca="false">IF(AH41&gt;AG42+AF42,AH41,AG42+AF42)</f>
        <v>118898.979886476</v>
      </c>
      <c r="AI42" s="28" t="n">
        <f aca="false">AH42*0.07</f>
        <v>8322.92859205331</v>
      </c>
      <c r="AJ42" s="35" t="n">
        <f aca="false">AI42+AH42</f>
        <v>127221.908478529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D966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9" min="17" style="0" width="10.71"/>
    <col collapsed="false" customWidth="true" hidden="false" outlineLevel="0" max="21" min="20" style="0" width="13.71"/>
    <col collapsed="false" customWidth="true" hidden="false" outlineLevel="0" max="22" min="22" style="0" width="9.57"/>
    <col collapsed="false" customWidth="true" hidden="false" outlineLevel="0" max="23" min="23" style="0" width="10.71"/>
    <col collapsed="false" customWidth="true" hidden="false" outlineLevel="0" max="24" min="24" style="0" width="13.43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10"/>
      <c r="H4" s="10"/>
      <c r="I4" s="10"/>
      <c r="J4" s="10"/>
      <c r="K4" s="10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42" t="s">
        <v>18</v>
      </c>
      <c r="B9" s="42"/>
      <c r="C9" s="42"/>
      <c r="D9" s="42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56466</v>
      </c>
      <c r="C11" s="2"/>
      <c r="D11" s="2" t="n">
        <f aca="false">+C11+B11</f>
        <v>56466</v>
      </c>
      <c r="E11" s="23" t="n">
        <f aca="false">E12</f>
        <v>57877.65</v>
      </c>
      <c r="F11" s="24"/>
      <c r="G11" s="2" t="n">
        <f aca="false">+E11+F11</f>
        <v>57877.65</v>
      </c>
      <c r="H11" s="2" t="n">
        <f aca="false">G11*0.07</f>
        <v>4051.4355</v>
      </c>
      <c r="I11" s="25" t="n">
        <f aca="false">H11+G11</f>
        <v>61929.0855</v>
      </c>
      <c r="J11" s="1" t="n">
        <v>1</v>
      </c>
      <c r="K11" s="1" t="n">
        <v>1</v>
      </c>
      <c r="L11" s="23" t="n">
        <f aca="false">E11*(1+$B$1)</f>
        <v>59613.9795</v>
      </c>
      <c r="M11" s="2"/>
      <c r="N11" s="2" t="n">
        <f aca="false">M11+L11</f>
        <v>59613.9795</v>
      </c>
      <c r="O11" s="2" t="n">
        <f aca="false">N11*0.07</f>
        <v>4172.978565</v>
      </c>
      <c r="P11" s="25" t="n">
        <f aca="false">O11+N11</f>
        <v>63786.958065</v>
      </c>
      <c r="Q11" s="23" t="n">
        <f aca="false">L11*(1+$B$2)</f>
        <v>61402.398885</v>
      </c>
      <c r="R11" s="24"/>
      <c r="S11" s="2" t="n">
        <f aca="false">R11+Q11</f>
        <v>61402.398885</v>
      </c>
      <c r="T11" s="2" t="n">
        <f aca="false">S11*0.07</f>
        <v>4298.16792195</v>
      </c>
      <c r="U11" s="25" t="n">
        <f aca="false">T11+S11</f>
        <v>65700.56680695</v>
      </c>
      <c r="V11" s="23" t="n">
        <f aca="false">Q11*(1+$B$3)</f>
        <v>63244.47085155</v>
      </c>
      <c r="W11" s="24"/>
      <c r="X11" s="2" t="n">
        <f aca="false">W11+V11</f>
        <v>63244.47085155</v>
      </c>
      <c r="Y11" s="2" t="n">
        <f aca="false">X11*0.07</f>
        <v>4427.1129596085</v>
      </c>
      <c r="Z11" s="25" t="n">
        <f aca="false">Y11+X11</f>
        <v>67671.5838111585</v>
      </c>
      <c r="AA11" s="23" t="n">
        <f aca="false">V11*(1+$B$4)</f>
        <v>65458.0273313542</v>
      </c>
      <c r="AB11" s="24"/>
      <c r="AC11" s="2" t="n">
        <f aca="false">AB11+AA11</f>
        <v>65458.0273313542</v>
      </c>
      <c r="AD11" s="2" t="n">
        <f aca="false">AC11*0.07</f>
        <v>4582.0619131948</v>
      </c>
      <c r="AE11" s="25" t="n">
        <f aca="false">AD11+AC11</f>
        <v>70040.089244549</v>
      </c>
      <c r="AF11" s="23" t="n">
        <f aca="false">AA11*(1+$B$5)</f>
        <v>67749.0582879516</v>
      </c>
      <c r="AG11" s="24"/>
      <c r="AH11" s="2" t="n">
        <f aca="false">AG11+AF11</f>
        <v>67749.0582879516</v>
      </c>
      <c r="AI11" s="2" t="n">
        <f aca="false">AH11*0.07</f>
        <v>4742.43408015661</v>
      </c>
      <c r="AJ11" s="25" t="n">
        <f aca="false">AI11+AH11</f>
        <v>72491.4923681082</v>
      </c>
    </row>
    <row r="12" customFormat="false" ht="15" hidden="false" customHeight="false" outlineLevel="0" collapsed="false">
      <c r="A12" s="1" t="n">
        <v>2</v>
      </c>
      <c r="B12" s="2" t="n">
        <v>56466</v>
      </c>
      <c r="C12" s="2" t="n">
        <v>1021</v>
      </c>
      <c r="D12" s="2" t="n">
        <f aca="false">+C12+B12</f>
        <v>57487</v>
      </c>
      <c r="E12" s="23" t="n">
        <f aca="false">D11*(1+$B$6)</f>
        <v>57877.65</v>
      </c>
      <c r="F12" s="2" t="n">
        <f aca="false">C12</f>
        <v>1021</v>
      </c>
      <c r="G12" s="2" t="n">
        <f aca="false">+E12+F12</f>
        <v>58898.65</v>
      </c>
      <c r="H12" s="2" t="n">
        <f aca="false">G12*0.07</f>
        <v>4122.9055</v>
      </c>
      <c r="I12" s="25" t="n">
        <f aca="false">H12+G12</f>
        <v>63021.5555</v>
      </c>
      <c r="J12" s="1" t="n">
        <v>2</v>
      </c>
      <c r="K12" s="1" t="n">
        <v>2</v>
      </c>
      <c r="L12" s="23" t="n">
        <f aca="false">G11*(1+$B$1)</f>
        <v>59613.9795</v>
      </c>
      <c r="M12" s="2" t="n">
        <f aca="false">F12*(1+$B$7)</f>
        <v>1021</v>
      </c>
      <c r="N12" s="2" t="n">
        <f aca="false">IF(N11&gt;M12+L12, N11, M12+L12)</f>
        <v>60634.9795</v>
      </c>
      <c r="O12" s="2" t="n">
        <f aca="false">N12*0.07</f>
        <v>4244.448565</v>
      </c>
      <c r="P12" s="25" t="n">
        <f aca="false">O12+N12</f>
        <v>64879.428065</v>
      </c>
      <c r="Q12" s="23" t="n">
        <f aca="false">N11*(1+$B$2)</f>
        <v>61402.398885</v>
      </c>
      <c r="R12" s="2" t="n">
        <f aca="false">M12*(1+$B$7)</f>
        <v>1021</v>
      </c>
      <c r="S12" s="2" t="n">
        <f aca="false">IF(S11&gt;R12+Q12,S11,R12+Q12)</f>
        <v>62423.398885</v>
      </c>
      <c r="T12" s="2" t="n">
        <f aca="false">S12*0.07</f>
        <v>4369.63792195</v>
      </c>
      <c r="U12" s="25" t="n">
        <f aca="false">T12+S12</f>
        <v>66793.03680695</v>
      </c>
      <c r="V12" s="23" t="n">
        <f aca="false">S11*(1+$B$3)</f>
        <v>63244.47085155</v>
      </c>
      <c r="W12" s="2" t="n">
        <f aca="false">R12*(1+$B$7)</f>
        <v>1021</v>
      </c>
      <c r="X12" s="2" t="n">
        <f aca="false">IF(X11&gt;W12+V12,X11,W12+V12)</f>
        <v>64265.47085155</v>
      </c>
      <c r="Y12" s="2" t="n">
        <f aca="false">X12*0.07</f>
        <v>4498.5829596085</v>
      </c>
      <c r="Z12" s="25" t="n">
        <f aca="false">Y12+X12</f>
        <v>68764.0538111585</v>
      </c>
      <c r="AA12" s="23" t="n">
        <f aca="false">X11*(1+$B$4)</f>
        <v>65458.0273313542</v>
      </c>
      <c r="AB12" s="2" t="n">
        <f aca="false">W12*(1+$B$7)</f>
        <v>1021</v>
      </c>
      <c r="AC12" s="2" t="n">
        <f aca="false">IF(AC11&gt;AB12+AA12,AC11,AB12+AA12)</f>
        <v>66479.0273313542</v>
      </c>
      <c r="AD12" s="2" t="n">
        <f aca="false">AC12*0.07</f>
        <v>4653.5319131948</v>
      </c>
      <c r="AE12" s="25" t="n">
        <f aca="false">AD12+AC12</f>
        <v>71132.559244549</v>
      </c>
      <c r="AF12" s="23" t="n">
        <f aca="false">AC11*(1+$B$5)</f>
        <v>67749.0582879516</v>
      </c>
      <c r="AG12" s="2" t="n">
        <f aca="false">AB12*(1+$B$7)</f>
        <v>1021</v>
      </c>
      <c r="AH12" s="2" t="n">
        <f aca="false">IF(AH11&gt;AG12+AF12,AH11,AG12+AF12)</f>
        <v>68770.0582879516</v>
      </c>
      <c r="AI12" s="2" t="n">
        <f aca="false">AH12*0.07</f>
        <v>4813.90408015661</v>
      </c>
      <c r="AJ12" s="25" t="n">
        <f aca="false">AI12+AH12</f>
        <v>73583.9623681082</v>
      </c>
    </row>
    <row r="13" customFormat="false" ht="15" hidden="false" customHeight="false" outlineLevel="0" collapsed="false">
      <c r="A13" s="1" t="n">
        <v>3</v>
      </c>
      <c r="B13" s="2" t="n">
        <v>57507</v>
      </c>
      <c r="C13" s="2" t="n">
        <v>1226</v>
      </c>
      <c r="D13" s="2" t="n">
        <f aca="false">+C13+B13</f>
        <v>58733</v>
      </c>
      <c r="E13" s="23" t="n">
        <f aca="false">D12*(1+$B$6)</f>
        <v>58924.175</v>
      </c>
      <c r="F13" s="2" t="n">
        <f aca="false">C13</f>
        <v>1226</v>
      </c>
      <c r="G13" s="2" t="n">
        <f aca="false">+E13+F13</f>
        <v>60150.175</v>
      </c>
      <c r="H13" s="2" t="n">
        <f aca="false">G13*0.07</f>
        <v>4210.51225</v>
      </c>
      <c r="I13" s="25" t="n">
        <f aca="false">H13+G13</f>
        <v>64360.68725</v>
      </c>
      <c r="J13" s="1" t="n">
        <v>3</v>
      </c>
      <c r="K13" s="1" t="n">
        <v>3</v>
      </c>
      <c r="L13" s="23" t="n">
        <f aca="false">G12*(1+$B$1)</f>
        <v>60665.6095</v>
      </c>
      <c r="M13" s="2" t="n">
        <f aca="false">F13*(1+$B$7)</f>
        <v>1226</v>
      </c>
      <c r="N13" s="2" t="n">
        <f aca="false">IF(N12&gt;M13+L13, N12, M13+L13)</f>
        <v>61891.6095</v>
      </c>
      <c r="O13" s="2" t="n">
        <f aca="false">N13*0.07</f>
        <v>4332.412665</v>
      </c>
      <c r="P13" s="25" t="n">
        <f aca="false">O13+N13</f>
        <v>66224.022165</v>
      </c>
      <c r="Q13" s="23" t="n">
        <f aca="false">N12*(1+$B$2)</f>
        <v>62454.028885</v>
      </c>
      <c r="R13" s="2" t="n">
        <f aca="false">M13*(1+$B$7)</f>
        <v>1226</v>
      </c>
      <c r="S13" s="2" t="n">
        <f aca="false">IF(S12&gt;R13+Q13,S12,R13+Q13)</f>
        <v>63680.028885</v>
      </c>
      <c r="T13" s="2" t="n">
        <f aca="false">S13*0.07</f>
        <v>4457.60202195</v>
      </c>
      <c r="U13" s="25" t="n">
        <f aca="false">T13+S13</f>
        <v>68137.63090695</v>
      </c>
      <c r="V13" s="23" t="n">
        <f aca="false">S12*(1+$B$3)</f>
        <v>64296.10085155</v>
      </c>
      <c r="W13" s="2" t="n">
        <f aca="false">R13*(1+$B$7)</f>
        <v>1226</v>
      </c>
      <c r="X13" s="2" t="n">
        <f aca="false">IF(X12&gt;W13+V13,X12,W13+V13)</f>
        <v>65522.10085155</v>
      </c>
      <c r="Y13" s="2" t="n">
        <f aca="false">X13*0.07</f>
        <v>4586.5470596085</v>
      </c>
      <c r="Z13" s="25" t="n">
        <f aca="false">Y13+X13</f>
        <v>70108.6479111585</v>
      </c>
      <c r="AA13" s="23" t="n">
        <f aca="false">X12*(1+$B$4)</f>
        <v>66514.7623313542</v>
      </c>
      <c r="AB13" s="2" t="n">
        <f aca="false">W13*(1+$B$7)</f>
        <v>1226</v>
      </c>
      <c r="AC13" s="2" t="n">
        <f aca="false">IF(AC12&gt;AB13+AA13,AC12,AB13+AA13)</f>
        <v>67740.7623313542</v>
      </c>
      <c r="AD13" s="2" t="n">
        <f aca="false">AC13*0.07</f>
        <v>4741.8533631948</v>
      </c>
      <c r="AE13" s="25" t="n">
        <f aca="false">AD13+AC13</f>
        <v>72482.615694549</v>
      </c>
      <c r="AF13" s="23" t="n">
        <f aca="false">AC12*(1+$B$5)</f>
        <v>68805.7932879516</v>
      </c>
      <c r="AG13" s="2" t="n">
        <f aca="false">AB13*(1+$B$7)</f>
        <v>1226</v>
      </c>
      <c r="AH13" s="2" t="n">
        <f aca="false">IF(AH12&gt;AG13+AF13,AH12,AG13+AF13)</f>
        <v>70031.7932879516</v>
      </c>
      <c r="AI13" s="2" t="n">
        <f aca="false">AH13*0.07</f>
        <v>4902.22553015662</v>
      </c>
      <c r="AJ13" s="25" t="n">
        <f aca="false">AI13+AH13</f>
        <v>74934.0188181083</v>
      </c>
    </row>
    <row r="14" customFormat="false" ht="15" hidden="false" customHeight="false" outlineLevel="0" collapsed="false">
      <c r="A14" s="1" t="n">
        <v>4</v>
      </c>
      <c r="B14" s="2" t="n">
        <v>58758</v>
      </c>
      <c r="C14" s="2" t="n">
        <v>1328</v>
      </c>
      <c r="D14" s="2" t="n">
        <f aca="false">+C14+B14</f>
        <v>60086</v>
      </c>
      <c r="E14" s="23" t="n">
        <f aca="false">D13*(1+$B$6)</f>
        <v>60201.325</v>
      </c>
      <c r="F14" s="2" t="n">
        <f aca="false">C14</f>
        <v>1328</v>
      </c>
      <c r="G14" s="2" t="n">
        <f aca="false">+E14+F14</f>
        <v>61529.325</v>
      </c>
      <c r="H14" s="2" t="n">
        <f aca="false">G14*0.07</f>
        <v>4307.05275</v>
      </c>
      <c r="I14" s="25" t="n">
        <f aca="false">H14+G14</f>
        <v>65836.37775</v>
      </c>
      <c r="J14" s="1" t="n">
        <v>4</v>
      </c>
      <c r="K14" s="1" t="n">
        <v>4</v>
      </c>
      <c r="L14" s="23" t="n">
        <f aca="false">G13*(1+$B$1)</f>
        <v>61954.68025</v>
      </c>
      <c r="M14" s="2" t="n">
        <f aca="false">F14*(1+$B$7)</f>
        <v>1328</v>
      </c>
      <c r="N14" s="2" t="n">
        <f aca="false">IF(N13&gt;M14+L14, N13, M14+L14)</f>
        <v>63282.68025</v>
      </c>
      <c r="O14" s="2" t="n">
        <f aca="false">N14*0.07</f>
        <v>4429.7876175</v>
      </c>
      <c r="P14" s="25" t="n">
        <f aca="false">O14+N14</f>
        <v>67712.4678675</v>
      </c>
      <c r="Q14" s="23" t="n">
        <f aca="false">N13*(1+$B$2)</f>
        <v>63748.357785</v>
      </c>
      <c r="R14" s="2" t="n">
        <f aca="false">M14*(1+$B$7)</f>
        <v>1328</v>
      </c>
      <c r="S14" s="2" t="n">
        <f aca="false">IF(S13&gt;R14+Q14,S13,R14+Q14)</f>
        <v>65076.357785</v>
      </c>
      <c r="T14" s="2" t="n">
        <f aca="false">S14*0.07</f>
        <v>4555.34504495</v>
      </c>
      <c r="U14" s="25" t="n">
        <f aca="false">T14+S14</f>
        <v>69631.70282995</v>
      </c>
      <c r="V14" s="23" t="n">
        <f aca="false">S13*(1+$B$3)</f>
        <v>65590.42975155</v>
      </c>
      <c r="W14" s="2" t="n">
        <f aca="false">R14*(1+$B$7)</f>
        <v>1328</v>
      </c>
      <c r="X14" s="2" t="n">
        <f aca="false">IF(X13&gt;W14+V14,X13,W14+V14)</f>
        <v>66918.42975155</v>
      </c>
      <c r="Y14" s="2" t="n">
        <f aca="false">X14*0.07</f>
        <v>4684.2900826085</v>
      </c>
      <c r="Z14" s="25" t="n">
        <f aca="false">Y14+X14</f>
        <v>71602.7198341585</v>
      </c>
      <c r="AA14" s="23" t="n">
        <f aca="false">X13*(1+$B$4)</f>
        <v>67815.3743813542</v>
      </c>
      <c r="AB14" s="2" t="n">
        <f aca="false">W14*(1+$B$7)</f>
        <v>1328</v>
      </c>
      <c r="AC14" s="2" t="n">
        <f aca="false">IF(AC13&gt;AB14+AA14,AC13,AB14+AA14)</f>
        <v>69143.3743813542</v>
      </c>
      <c r="AD14" s="2" t="n">
        <f aca="false">AC14*0.07</f>
        <v>4840.0362066948</v>
      </c>
      <c r="AE14" s="25" t="n">
        <f aca="false">AD14+AC14</f>
        <v>73983.410588049</v>
      </c>
      <c r="AF14" s="23" t="n">
        <f aca="false">AC13*(1+$B$5)</f>
        <v>70111.6890129516</v>
      </c>
      <c r="AG14" s="2" t="n">
        <f aca="false">AB14*(1+$B$7)</f>
        <v>1328</v>
      </c>
      <c r="AH14" s="2" t="n">
        <f aca="false">IF(AH13&gt;AG14+AF14,AH13,AG14+AF14)</f>
        <v>71439.6890129516</v>
      </c>
      <c r="AI14" s="2" t="n">
        <f aca="false">AH14*0.07</f>
        <v>5000.77823090662</v>
      </c>
      <c r="AJ14" s="25" t="n">
        <f aca="false">AI14+AH14</f>
        <v>76440.4672438582</v>
      </c>
    </row>
    <row r="15" customFormat="false" ht="15" hidden="false" customHeight="false" outlineLevel="0" collapsed="false">
      <c r="A15" s="1" t="n">
        <v>5</v>
      </c>
      <c r="B15" s="2" t="n">
        <v>60112</v>
      </c>
      <c r="C15" s="2" t="n">
        <v>2145</v>
      </c>
      <c r="D15" s="2" t="n">
        <f aca="false">+C15+B15</f>
        <v>62257</v>
      </c>
      <c r="E15" s="23" t="n">
        <f aca="false">D14*(1+$B$6)</f>
        <v>61588.15</v>
      </c>
      <c r="F15" s="2" t="n">
        <f aca="false">C15</f>
        <v>2145</v>
      </c>
      <c r="G15" s="2" t="n">
        <f aca="false">+E15+F15</f>
        <v>63733.15</v>
      </c>
      <c r="H15" s="2" t="n">
        <f aca="false">G15*0.07</f>
        <v>4461.3205</v>
      </c>
      <c r="I15" s="25" t="n">
        <f aca="false">H15+G15</f>
        <v>68194.4705</v>
      </c>
      <c r="J15" s="1" t="n">
        <v>5</v>
      </c>
      <c r="K15" s="1" t="n">
        <v>5</v>
      </c>
      <c r="L15" s="23" t="n">
        <f aca="false">G14*(1+$B$1)</f>
        <v>63375.20475</v>
      </c>
      <c r="M15" s="2" t="n">
        <f aca="false">F15*(1+$B$7)</f>
        <v>2145</v>
      </c>
      <c r="N15" s="2" t="n">
        <f aca="false">IF(N14&gt;M15+L15, N14, M15+L15)</f>
        <v>65520.20475</v>
      </c>
      <c r="O15" s="2" t="n">
        <f aca="false">N15*0.07</f>
        <v>4586.4143325</v>
      </c>
      <c r="P15" s="25" t="n">
        <f aca="false">O15+N15</f>
        <v>70106.6190825</v>
      </c>
      <c r="Q15" s="23" t="n">
        <f aca="false">N14*(1+$B$2)</f>
        <v>65181.1606575</v>
      </c>
      <c r="R15" s="2" t="n">
        <f aca="false">M15*(1+$B$7)</f>
        <v>2145</v>
      </c>
      <c r="S15" s="2" t="n">
        <f aca="false">IF(S14&gt;R15+Q15,S14,R15+Q15)</f>
        <v>67326.1606575</v>
      </c>
      <c r="T15" s="2" t="n">
        <f aca="false">S15*0.07</f>
        <v>4712.831246025</v>
      </c>
      <c r="U15" s="25" t="n">
        <f aca="false">T15+S15</f>
        <v>72038.991903525</v>
      </c>
      <c r="V15" s="23" t="n">
        <f aca="false">S14*(1+$B$3)</f>
        <v>67028.64851855</v>
      </c>
      <c r="W15" s="2" t="n">
        <f aca="false">R15*(1+$B$7)</f>
        <v>2145</v>
      </c>
      <c r="X15" s="2" t="n">
        <f aca="false">IF(X14&gt;W15+V15,X14,W15+V15)</f>
        <v>69173.64851855</v>
      </c>
      <c r="Y15" s="2" t="n">
        <f aca="false">X15*0.07</f>
        <v>4842.1553962985</v>
      </c>
      <c r="Z15" s="25" t="n">
        <f aca="false">Y15+X15</f>
        <v>74015.8039148485</v>
      </c>
      <c r="AA15" s="23" t="n">
        <f aca="false">X14*(1+$B$4)</f>
        <v>69260.5747928542</v>
      </c>
      <c r="AB15" s="2" t="n">
        <f aca="false">W15*(1+$B$7)</f>
        <v>2145</v>
      </c>
      <c r="AC15" s="2" t="n">
        <f aca="false">IF(AC14&gt;AB15+AA15,AC14,AB15+AA15)</f>
        <v>71405.5747928542</v>
      </c>
      <c r="AD15" s="2" t="n">
        <f aca="false">AC15*0.07</f>
        <v>4998.3902354998</v>
      </c>
      <c r="AE15" s="25" t="n">
        <f aca="false">AD15+AC15</f>
        <v>76403.965028354</v>
      </c>
      <c r="AF15" s="23" t="n">
        <f aca="false">AC14*(1+$B$5)</f>
        <v>71563.3924847016</v>
      </c>
      <c r="AG15" s="2" t="n">
        <f aca="false">AB15*(1+$B$7)</f>
        <v>2145</v>
      </c>
      <c r="AH15" s="2" t="n">
        <f aca="false">IF(AH14&gt;AG15+AF15,AH14,AG15+AF15)</f>
        <v>73708.3924847016</v>
      </c>
      <c r="AI15" s="2" t="n">
        <f aca="false">AH15*0.07</f>
        <v>5159.58747392912</v>
      </c>
      <c r="AJ15" s="25" t="n">
        <f aca="false">AI15+AH15</f>
        <v>78867.9799586308</v>
      </c>
    </row>
    <row r="16" customFormat="false" ht="15" hidden="false" customHeight="false" outlineLevel="0" collapsed="false">
      <c r="A16" s="1" t="n">
        <v>6</v>
      </c>
      <c r="B16" s="2" t="n">
        <v>62321</v>
      </c>
      <c r="C16" s="2" t="n">
        <v>2656</v>
      </c>
      <c r="D16" s="2" t="n">
        <f aca="false">+C16+B16</f>
        <v>64977</v>
      </c>
      <c r="E16" s="23" t="n">
        <f aca="false">D15*(1+$B$6)</f>
        <v>63813.425</v>
      </c>
      <c r="F16" s="2" t="n">
        <f aca="false">C16</f>
        <v>2656</v>
      </c>
      <c r="G16" s="2" t="n">
        <f aca="false">+E16+F16</f>
        <v>66469.425</v>
      </c>
      <c r="H16" s="2" t="n">
        <f aca="false">G16*0.07</f>
        <v>4652.85975</v>
      </c>
      <c r="I16" s="25" t="n">
        <f aca="false">H16+G16</f>
        <v>71122.28475</v>
      </c>
      <c r="J16" s="1" t="n">
        <v>6</v>
      </c>
      <c r="K16" s="1" t="n">
        <v>6</v>
      </c>
      <c r="L16" s="23" t="n">
        <f aca="false">G15*(1+$B$1)</f>
        <v>65645.1445</v>
      </c>
      <c r="M16" s="2" t="n">
        <f aca="false">F16*(1+$B$7)</f>
        <v>2656</v>
      </c>
      <c r="N16" s="2" t="n">
        <f aca="false">IF(N15&gt;M16+L16, N15, M16+L16)</f>
        <v>68301.1445</v>
      </c>
      <c r="O16" s="2" t="n">
        <f aca="false">N16*0.07</f>
        <v>4781.080115</v>
      </c>
      <c r="P16" s="25" t="n">
        <f aca="false">O16+N16</f>
        <v>73082.224615</v>
      </c>
      <c r="Q16" s="23" t="n">
        <f aca="false">N15*(1+$B$2)</f>
        <v>67485.8108925</v>
      </c>
      <c r="R16" s="2" t="n">
        <f aca="false">M16*(1+$B$7)</f>
        <v>2656</v>
      </c>
      <c r="S16" s="2" t="n">
        <f aca="false">IF(S15&gt;R16+Q16,S15,R16+Q16)</f>
        <v>70141.8108925</v>
      </c>
      <c r="T16" s="2" t="n">
        <f aca="false">S16*0.07</f>
        <v>4909.926762475</v>
      </c>
      <c r="U16" s="25" t="n">
        <f aca="false">T16+S16</f>
        <v>75051.737654975</v>
      </c>
      <c r="V16" s="23" t="n">
        <f aca="false">S15*(1+$B$3)</f>
        <v>69345.945477225</v>
      </c>
      <c r="W16" s="2" t="n">
        <f aca="false">R16*(1+$B$7)</f>
        <v>2656</v>
      </c>
      <c r="X16" s="2" t="n">
        <f aca="false">IF(X15&gt;W16+V16,X15,W16+V16)</f>
        <v>72001.945477225</v>
      </c>
      <c r="Y16" s="2" t="n">
        <f aca="false">X16*0.07</f>
        <v>5040.13618340575</v>
      </c>
      <c r="Z16" s="25" t="n">
        <f aca="false">Y16+X16</f>
        <v>77042.0816606308</v>
      </c>
      <c r="AA16" s="23" t="n">
        <f aca="false">X15*(1+$B$4)</f>
        <v>71594.7262166992</v>
      </c>
      <c r="AB16" s="2" t="n">
        <f aca="false">W16*(1+$B$7)</f>
        <v>2656</v>
      </c>
      <c r="AC16" s="2" t="n">
        <f aca="false">IF(AC15&gt;AB16+AA16,AC15,AB16+AA16)</f>
        <v>74250.7262166992</v>
      </c>
      <c r="AD16" s="2" t="n">
        <f aca="false">AC16*0.07</f>
        <v>5197.55083516895</v>
      </c>
      <c r="AE16" s="25" t="n">
        <f aca="false">AD16+AC16</f>
        <v>79448.2770518682</v>
      </c>
      <c r="AF16" s="23" t="n">
        <f aca="false">AC15*(1+$B$5)</f>
        <v>73904.7699106041</v>
      </c>
      <c r="AG16" s="2" t="n">
        <f aca="false">AB16*(1+$B$7)</f>
        <v>2656</v>
      </c>
      <c r="AH16" s="2" t="n">
        <f aca="false">IF(AH15&gt;AG16+AF16,AH15,AG16+AF16)</f>
        <v>76560.7699106041</v>
      </c>
      <c r="AI16" s="2" t="n">
        <f aca="false">AH16*0.07</f>
        <v>5359.25389374229</v>
      </c>
      <c r="AJ16" s="25" t="n">
        <f aca="false">AI16+AH16</f>
        <v>81920.0238043464</v>
      </c>
    </row>
    <row r="17" customFormat="false" ht="15" hidden="false" customHeight="false" outlineLevel="0" collapsed="false">
      <c r="A17" s="1" t="n">
        <v>7</v>
      </c>
      <c r="B17" s="2" t="n">
        <v>65076</v>
      </c>
      <c r="C17" s="2" t="n">
        <v>2809</v>
      </c>
      <c r="D17" s="2" t="n">
        <f aca="false">+C17+B17</f>
        <v>67885</v>
      </c>
      <c r="E17" s="23" t="n">
        <f aca="false">D16*(1+$B$6)</f>
        <v>66601.425</v>
      </c>
      <c r="F17" s="2" t="n">
        <f aca="false">C17</f>
        <v>2809</v>
      </c>
      <c r="G17" s="2" t="n">
        <f aca="false">+E17+F17</f>
        <v>69410.425</v>
      </c>
      <c r="H17" s="2" t="n">
        <f aca="false">G17*0.07</f>
        <v>4858.72975</v>
      </c>
      <c r="I17" s="25" t="n">
        <f aca="false">H17+G17</f>
        <v>74269.15475</v>
      </c>
      <c r="J17" s="1" t="n">
        <v>7</v>
      </c>
      <c r="K17" s="1" t="n">
        <v>7</v>
      </c>
      <c r="L17" s="23" t="n">
        <f aca="false">G16*(1+$B$1)</f>
        <v>68463.50775</v>
      </c>
      <c r="M17" s="2" t="n">
        <f aca="false">F17*(1+$B$7)</f>
        <v>2809</v>
      </c>
      <c r="N17" s="2" t="n">
        <f aca="false">IF(N16&gt;M17+L17, N16, M17+L17)</f>
        <v>71272.50775</v>
      </c>
      <c r="O17" s="2" t="n">
        <f aca="false">N17*0.07</f>
        <v>4989.0755425</v>
      </c>
      <c r="P17" s="25" t="n">
        <f aca="false">O17+N17</f>
        <v>76261.5832925</v>
      </c>
      <c r="Q17" s="23" t="n">
        <f aca="false">N16*(1+$B$2)</f>
        <v>70350.178835</v>
      </c>
      <c r="R17" s="2" t="n">
        <f aca="false">M17*(1+$B$7)</f>
        <v>2809</v>
      </c>
      <c r="S17" s="2" t="n">
        <f aca="false">IF(S16&gt;R17+Q17,S16,R17+Q17)</f>
        <v>73159.178835</v>
      </c>
      <c r="T17" s="2" t="n">
        <f aca="false">S17*0.07</f>
        <v>5121.14251845</v>
      </c>
      <c r="U17" s="25" t="n">
        <f aca="false">T17+S17</f>
        <v>78280.32135345</v>
      </c>
      <c r="V17" s="23" t="n">
        <f aca="false">S16*(1+$B$3)</f>
        <v>72246.065219275</v>
      </c>
      <c r="W17" s="2" t="n">
        <f aca="false">R17*(1+$B$7)</f>
        <v>2809</v>
      </c>
      <c r="X17" s="2" t="n">
        <f aca="false">IF(X16&gt;W17+V17,X16,W17+V17)</f>
        <v>75055.065219275</v>
      </c>
      <c r="Y17" s="2" t="n">
        <f aca="false">X17*0.07</f>
        <v>5253.85456534925</v>
      </c>
      <c r="Z17" s="25" t="n">
        <f aca="false">Y17+X17</f>
        <v>80308.9197846242</v>
      </c>
      <c r="AA17" s="23" t="n">
        <f aca="false">X16*(1+$B$4)</f>
        <v>74522.0135689279</v>
      </c>
      <c r="AB17" s="2" t="n">
        <f aca="false">W17*(1+$B$7)</f>
        <v>2809</v>
      </c>
      <c r="AC17" s="2" t="n">
        <f aca="false">IF(AC16&gt;AB17+AA17,AC16,AB17+AA17)</f>
        <v>77331.0135689279</v>
      </c>
      <c r="AD17" s="2" t="n">
        <f aca="false">AC17*0.07</f>
        <v>5413.17094982495</v>
      </c>
      <c r="AE17" s="25" t="n">
        <f aca="false">AD17+AC17</f>
        <v>82744.1845187528</v>
      </c>
      <c r="AF17" s="23" t="n">
        <f aca="false">AC16*(1+$B$5)</f>
        <v>76849.5016342837</v>
      </c>
      <c r="AG17" s="2" t="n">
        <f aca="false">AB17*(1+$B$7)</f>
        <v>2809</v>
      </c>
      <c r="AH17" s="2" t="n">
        <f aca="false">IF(AH16&gt;AG17+AF17,AH16,AG17+AF17)</f>
        <v>79658.5016342837</v>
      </c>
      <c r="AI17" s="2" t="n">
        <f aca="false">AH17*0.07</f>
        <v>5576.09511439986</v>
      </c>
      <c r="AJ17" s="25" t="n">
        <f aca="false">AI17+AH17</f>
        <v>85234.5967486836</v>
      </c>
    </row>
    <row r="18" customFormat="false" ht="15" hidden="false" customHeight="false" outlineLevel="0" collapsed="false">
      <c r="A18" s="1" t="n">
        <v>8</v>
      </c>
      <c r="B18" s="2" t="n">
        <v>69843</v>
      </c>
      <c r="C18" s="2" t="n">
        <v>2809</v>
      </c>
      <c r="D18" s="2" t="n">
        <f aca="false">+C18+B18</f>
        <v>72652</v>
      </c>
      <c r="E18" s="23" t="n">
        <f aca="false">D17*(1+$B$6)</f>
        <v>69582.125</v>
      </c>
      <c r="F18" s="2" t="n">
        <f aca="false">C18</f>
        <v>2809</v>
      </c>
      <c r="G18" s="2" t="n">
        <f aca="false">+E18+F18</f>
        <v>72391.125</v>
      </c>
      <c r="H18" s="2" t="n">
        <f aca="false">G18*0.07</f>
        <v>5067.37875</v>
      </c>
      <c r="I18" s="25" t="n">
        <f aca="false">H18+G18</f>
        <v>77458.50375</v>
      </c>
      <c r="J18" s="1" t="n">
        <v>8</v>
      </c>
      <c r="K18" s="1" t="n">
        <v>8</v>
      </c>
      <c r="L18" s="23" t="n">
        <f aca="false">G17*(1+$B$1)</f>
        <v>71492.73775</v>
      </c>
      <c r="M18" s="2" t="n">
        <f aca="false">F18*(1+$B$7)</f>
        <v>2809</v>
      </c>
      <c r="N18" s="2" t="n">
        <f aca="false">IF(N17&gt;M18+L18, N17, M18+L18)</f>
        <v>74301.73775</v>
      </c>
      <c r="O18" s="2" t="n">
        <f aca="false">N18*0.07</f>
        <v>5201.1216425</v>
      </c>
      <c r="P18" s="25" t="n">
        <f aca="false">O18+N18</f>
        <v>79502.8593925</v>
      </c>
      <c r="Q18" s="23" t="n">
        <f aca="false">N17*(1+$B$2)</f>
        <v>73410.6829825</v>
      </c>
      <c r="R18" s="2" t="n">
        <f aca="false">M18*(1+$B$7)</f>
        <v>2809</v>
      </c>
      <c r="S18" s="2" t="n">
        <f aca="false">IF(S17&gt;R18+Q18,S17,R18+Q18)</f>
        <v>76219.6829825</v>
      </c>
      <c r="T18" s="2" t="n">
        <f aca="false">S18*0.07</f>
        <v>5335.377808775</v>
      </c>
      <c r="U18" s="25" t="n">
        <f aca="false">T18+S18</f>
        <v>81555.060791275</v>
      </c>
      <c r="V18" s="23" t="n">
        <f aca="false">S17*(1+$B$3)</f>
        <v>75353.95420005</v>
      </c>
      <c r="W18" s="2" t="n">
        <f aca="false">R18*(1+$B$7)</f>
        <v>2809</v>
      </c>
      <c r="X18" s="2" t="n">
        <f aca="false">IF(X17&gt;W18+V18,X17,W18+V18)</f>
        <v>78162.95420005</v>
      </c>
      <c r="Y18" s="2" t="n">
        <f aca="false">X18*0.07</f>
        <v>5471.4067940035</v>
      </c>
      <c r="Z18" s="25" t="n">
        <f aca="false">Y18+X18</f>
        <v>83634.3609940535</v>
      </c>
      <c r="AA18" s="23" t="n">
        <f aca="false">X17*(1+$B$4)</f>
        <v>77681.9925019496</v>
      </c>
      <c r="AB18" s="2" t="n">
        <f aca="false">W18*(1+$B$7)</f>
        <v>2809</v>
      </c>
      <c r="AC18" s="2" t="n">
        <f aca="false">IF(AC17&gt;AB18+AA18,AC17,AB18+AA18)</f>
        <v>80490.9925019496</v>
      </c>
      <c r="AD18" s="2" t="n">
        <f aca="false">AC18*0.07</f>
        <v>5634.36947513647</v>
      </c>
      <c r="AE18" s="25" t="n">
        <f aca="false">AD18+AC18</f>
        <v>86125.3619770861</v>
      </c>
      <c r="AF18" s="23" t="n">
        <f aca="false">AC17*(1+$B$5)</f>
        <v>80037.5990438403</v>
      </c>
      <c r="AG18" s="2" t="n">
        <f aca="false">AB18*(1+$B$7)</f>
        <v>2809</v>
      </c>
      <c r="AH18" s="2" t="n">
        <f aca="false">IF(AH17&gt;AG18+AF18,AH17,AG18+AF18)</f>
        <v>82846.5990438403</v>
      </c>
      <c r="AI18" s="2" t="n">
        <f aca="false">AH18*0.07</f>
        <v>5799.26193306882</v>
      </c>
      <c r="AJ18" s="25" t="n">
        <f aca="false">AI18+AH18</f>
        <v>88645.8609769092</v>
      </c>
    </row>
    <row r="19" customFormat="false" ht="15" hidden="false" customHeight="false" outlineLevel="0" collapsed="false">
      <c r="A19" s="1" t="n">
        <v>9</v>
      </c>
      <c r="B19" s="2" t="n">
        <v>74659</v>
      </c>
      <c r="C19" s="2" t="n">
        <v>2809</v>
      </c>
      <c r="D19" s="26" t="n">
        <f aca="false">+C19+B19</f>
        <v>77468</v>
      </c>
      <c r="E19" s="23" t="n">
        <f aca="false">D18*(1+$B$6)</f>
        <v>74468.3</v>
      </c>
      <c r="F19" s="2" t="n">
        <f aca="false">C19</f>
        <v>2809</v>
      </c>
      <c r="G19" s="2" t="n">
        <f aca="false">+E19+F19</f>
        <v>77277.3</v>
      </c>
      <c r="H19" s="2" t="n">
        <f aca="false">G19*0.07</f>
        <v>5409.411</v>
      </c>
      <c r="I19" s="25" t="n">
        <f aca="false">H19+G19</f>
        <v>82686.711</v>
      </c>
      <c r="J19" s="1" t="n">
        <v>9</v>
      </c>
      <c r="K19" s="1" t="n">
        <v>9</v>
      </c>
      <c r="L19" s="23" t="n">
        <f aca="false">G18*(1+$B$1)</f>
        <v>74562.85875</v>
      </c>
      <c r="M19" s="2" t="n">
        <f aca="false">F19*(1+$B$7)</f>
        <v>2809</v>
      </c>
      <c r="N19" s="2" t="n">
        <f aca="false">IF(N18&gt;M19+L19, N18, M19+L19)</f>
        <v>77371.85875</v>
      </c>
      <c r="O19" s="2" t="n">
        <f aca="false">N19*0.07</f>
        <v>5416.0301125</v>
      </c>
      <c r="P19" s="25" t="n">
        <f aca="false">O19+N19</f>
        <v>82787.8888625</v>
      </c>
      <c r="Q19" s="23" t="n">
        <f aca="false">N18*(1+$B$2)</f>
        <v>76530.7898825</v>
      </c>
      <c r="R19" s="2" t="n">
        <f aca="false">M19*(1+$B$7)</f>
        <v>2809</v>
      </c>
      <c r="S19" s="2" t="n">
        <f aca="false">IF(S18&gt;R19+Q19,S18,R19+Q19)</f>
        <v>79339.7898825</v>
      </c>
      <c r="T19" s="2" t="n">
        <f aca="false">S19*0.07</f>
        <v>5553.785291775</v>
      </c>
      <c r="U19" s="25" t="n">
        <f aca="false">T19+S19</f>
        <v>84893.575174275</v>
      </c>
      <c r="V19" s="23" t="n">
        <f aca="false">S18*(1+$B$3)</f>
        <v>78506.273471975</v>
      </c>
      <c r="W19" s="2" t="n">
        <f aca="false">R19*(1+$B$7)</f>
        <v>2809</v>
      </c>
      <c r="X19" s="2" t="n">
        <f aca="false">IF(X18&gt;W19+V19,X18,W19+V19)</f>
        <v>81315.273471975</v>
      </c>
      <c r="Y19" s="2" t="n">
        <f aca="false">X19*0.07</f>
        <v>5692.06914303825</v>
      </c>
      <c r="Z19" s="25" t="n">
        <f aca="false">Y19+X19</f>
        <v>87007.3426150132</v>
      </c>
      <c r="AA19" s="23" t="n">
        <f aca="false">X18*(1+$B$4)</f>
        <v>80898.6575970518</v>
      </c>
      <c r="AB19" s="2" t="n">
        <f aca="false">W19*(1+$B$7)</f>
        <v>2809</v>
      </c>
      <c r="AC19" s="2" t="n">
        <f aca="false">IF(AC18&gt;AB19+AA19,AC18,AB19+AA19)</f>
        <v>83707.6575970518</v>
      </c>
      <c r="AD19" s="2" t="n">
        <f aca="false">AC19*0.07</f>
        <v>5859.53603179362</v>
      </c>
      <c r="AE19" s="25" t="n">
        <f aca="false">AD19+AC19</f>
        <v>89567.1936288454</v>
      </c>
      <c r="AF19" s="23" t="n">
        <f aca="false">AC18*(1+$B$5)</f>
        <v>83308.1772395178</v>
      </c>
      <c r="AG19" s="2" t="n">
        <f aca="false">AB19*(1+$B$7)</f>
        <v>2809</v>
      </c>
      <c r="AH19" s="2" t="n">
        <f aca="false">IF(AH18&gt;AG19+AF19,AH18,AG19+AF19)</f>
        <v>86117.1772395178</v>
      </c>
      <c r="AI19" s="2" t="n">
        <f aca="false">AH19*0.07</f>
        <v>6028.20240676625</v>
      </c>
      <c r="AJ19" s="25" t="n">
        <f aca="false">AI19+AH19</f>
        <v>92145.3796462841</v>
      </c>
    </row>
    <row r="20" customFormat="false" ht="15" hidden="false" customHeight="false" outlineLevel="0" collapsed="false">
      <c r="A20" s="1" t="n">
        <v>10</v>
      </c>
      <c r="B20" s="2" t="n">
        <v>79145</v>
      </c>
      <c r="C20" s="2" t="n">
        <v>2656</v>
      </c>
      <c r="D20" s="2" t="n">
        <f aca="false">+C20+B20</f>
        <v>81801</v>
      </c>
      <c r="E20" s="23" t="n">
        <f aca="false">D19*(1+$B$6)</f>
        <v>79404.7</v>
      </c>
      <c r="F20" s="2" t="n">
        <f aca="false">C20</f>
        <v>2656</v>
      </c>
      <c r="G20" s="2" t="n">
        <f aca="false">+E20+F20</f>
        <v>82060.7</v>
      </c>
      <c r="H20" s="2" t="n">
        <f aca="false">G20*0.07</f>
        <v>5744.249</v>
      </c>
      <c r="I20" s="25" t="n">
        <f aca="false">H20+G20</f>
        <v>87804.949</v>
      </c>
      <c r="J20" s="1" t="n">
        <v>10</v>
      </c>
      <c r="K20" s="1" t="n">
        <v>10</v>
      </c>
      <c r="L20" s="23" t="n">
        <f aca="false">G19*(1+$B$1)</f>
        <v>79595.619</v>
      </c>
      <c r="M20" s="2" t="n">
        <f aca="false">F20*(1+$B$7)</f>
        <v>2656</v>
      </c>
      <c r="N20" s="2" t="n">
        <f aca="false">IF(N19&gt;M20+L20, N19, M20+L20)</f>
        <v>82251.619</v>
      </c>
      <c r="O20" s="2" t="n">
        <f aca="false">N20*0.07</f>
        <v>5757.61333</v>
      </c>
      <c r="P20" s="25" t="n">
        <f aca="false">O20+N20</f>
        <v>88009.23233</v>
      </c>
      <c r="Q20" s="23" t="n">
        <f aca="false">N19*(1+$B$2)</f>
        <v>79693.0145125</v>
      </c>
      <c r="R20" s="2" t="n">
        <f aca="false">M20*(1+$B$7)</f>
        <v>2656</v>
      </c>
      <c r="S20" s="2" t="n">
        <f aca="false">IF(S19&gt;R20+Q20,S19,R20+Q20)</f>
        <v>82349.0145125</v>
      </c>
      <c r="T20" s="2" t="n">
        <f aca="false">S20*0.07</f>
        <v>5764.431015875</v>
      </c>
      <c r="U20" s="25" t="n">
        <f aca="false">T20+S20</f>
        <v>88113.445528375</v>
      </c>
      <c r="V20" s="23" t="n">
        <f aca="false">S19*(1+$B$3)</f>
        <v>81719.983578975</v>
      </c>
      <c r="W20" s="2" t="n">
        <f aca="false">R20*(1+$B$7)</f>
        <v>2656</v>
      </c>
      <c r="X20" s="2" t="n">
        <f aca="false">IF(X19&gt;W20+V20,X19,W20+V20)</f>
        <v>84375.983578975</v>
      </c>
      <c r="Y20" s="2" t="n">
        <f aca="false">X20*0.07</f>
        <v>5906.31885052825</v>
      </c>
      <c r="Z20" s="25" t="n">
        <f aca="false">Y20+X20</f>
        <v>90282.3024295032</v>
      </c>
      <c r="AA20" s="23" t="n">
        <f aca="false">X19*(1+$B$4)</f>
        <v>84161.3080434941</v>
      </c>
      <c r="AB20" s="2" t="n">
        <f aca="false">W20*(1+$B$7)</f>
        <v>2656</v>
      </c>
      <c r="AC20" s="2" t="n">
        <f aca="false">IF(AC19&gt;AB20+AA20,AC19,AB20+AA20)</f>
        <v>86817.3080434941</v>
      </c>
      <c r="AD20" s="2" t="n">
        <f aca="false">AC20*0.07</f>
        <v>6077.21156304459</v>
      </c>
      <c r="AE20" s="25" t="n">
        <f aca="false">AD20+AC20</f>
        <v>92894.5196065387</v>
      </c>
      <c r="AF20" s="23" t="n">
        <f aca="false">AC19*(1+$B$5)</f>
        <v>86637.4256129486</v>
      </c>
      <c r="AG20" s="2" t="n">
        <f aca="false">AB20*(1+$B$7)</f>
        <v>2656</v>
      </c>
      <c r="AH20" s="2" t="n">
        <f aca="false">IF(AH19&gt;AG20+AF20,AH19,AG20+AF20)</f>
        <v>89293.4256129486</v>
      </c>
      <c r="AI20" s="2" t="n">
        <f aca="false">AH20*0.07</f>
        <v>6250.5397929064</v>
      </c>
      <c r="AJ20" s="25" t="n">
        <f aca="false">AI20+AH20</f>
        <v>95543.965405855</v>
      </c>
    </row>
    <row r="21" customFormat="false" ht="15" hidden="false" customHeight="false" outlineLevel="0" collapsed="false">
      <c r="A21" s="1" t="n">
        <v>11</v>
      </c>
      <c r="B21" s="2" t="n">
        <v>82624</v>
      </c>
      <c r="C21" s="2" t="n">
        <v>2451</v>
      </c>
      <c r="D21" s="26" t="n">
        <f aca="false">+C21+B21</f>
        <v>85075</v>
      </c>
      <c r="E21" s="23" t="n">
        <f aca="false">D20*(1+$B$6)</f>
        <v>83846.025</v>
      </c>
      <c r="F21" s="2" t="n">
        <f aca="false">C21</f>
        <v>2451</v>
      </c>
      <c r="G21" s="2" t="n">
        <f aca="false">+E21+F21</f>
        <v>86297.025</v>
      </c>
      <c r="H21" s="2" t="n">
        <f aca="false">G21*0.07</f>
        <v>6040.79175</v>
      </c>
      <c r="I21" s="25" t="n">
        <f aca="false">H21+G21</f>
        <v>92337.81675</v>
      </c>
      <c r="J21" s="1" t="n">
        <v>11</v>
      </c>
      <c r="K21" s="1" t="n">
        <v>11</v>
      </c>
      <c r="L21" s="23" t="n">
        <f aca="false">G20*(1+$B$1)</f>
        <v>84522.521</v>
      </c>
      <c r="M21" s="2" t="n">
        <f aca="false">F21*(1+$B$7)</f>
        <v>2451</v>
      </c>
      <c r="N21" s="2" t="n">
        <f aca="false">IF(N20&gt;M21+L21, N20, M21+L21)</f>
        <v>86973.521</v>
      </c>
      <c r="O21" s="2" t="n">
        <f aca="false">N21*0.07</f>
        <v>6088.14647</v>
      </c>
      <c r="P21" s="25" t="n">
        <f aca="false">O21+N21</f>
        <v>93061.66747</v>
      </c>
      <c r="Q21" s="23" t="n">
        <f aca="false">N20*(1+$B$2)</f>
        <v>84719.16757</v>
      </c>
      <c r="R21" s="2" t="n">
        <f aca="false">M21*(1+$B$7)</f>
        <v>2451</v>
      </c>
      <c r="S21" s="2" t="n">
        <f aca="false">IF(S20&gt;R21+Q21,S20,R21+Q21)</f>
        <v>87170.16757</v>
      </c>
      <c r="T21" s="2" t="n">
        <f aca="false">S21*0.07</f>
        <v>6101.9117299</v>
      </c>
      <c r="U21" s="25" t="n">
        <f aca="false">T21+S21</f>
        <v>93272.0792999</v>
      </c>
      <c r="V21" s="23" t="n">
        <f aca="false">S20*(1+$B$3)</f>
        <v>84819.484947875</v>
      </c>
      <c r="W21" s="2" t="n">
        <f aca="false">R21*(1+$B$7)</f>
        <v>2451</v>
      </c>
      <c r="X21" s="2" t="n">
        <f aca="false">IF(X20&gt;W21+V21,X20,W21+V21)</f>
        <v>87270.484947875</v>
      </c>
      <c r="Y21" s="2" t="n">
        <f aca="false">X21*0.07</f>
        <v>6108.93394635125</v>
      </c>
      <c r="Z21" s="25" t="n">
        <f aca="false">Y21+X21</f>
        <v>93379.4188942262</v>
      </c>
      <c r="AA21" s="23" t="n">
        <f aca="false">X20*(1+$B$4)</f>
        <v>87329.1430042391</v>
      </c>
      <c r="AB21" s="2" t="n">
        <f aca="false">W21*(1+$B$7)</f>
        <v>2451</v>
      </c>
      <c r="AC21" s="2" t="n">
        <f aca="false">IF(AC20&gt;AB21+AA21,AC20,AB21+AA21)</f>
        <v>89780.1430042391</v>
      </c>
      <c r="AD21" s="2" t="n">
        <f aca="false">AC21*0.07</f>
        <v>6284.61001029674</v>
      </c>
      <c r="AE21" s="25" t="n">
        <f aca="false">AD21+AC21</f>
        <v>96064.7530145359</v>
      </c>
      <c r="AF21" s="23" t="n">
        <f aca="false">AC20*(1+$B$5)</f>
        <v>89855.9138250164</v>
      </c>
      <c r="AG21" s="2" t="n">
        <f aca="false">AB21*(1+$B$7)</f>
        <v>2451</v>
      </c>
      <c r="AH21" s="2" t="n">
        <f aca="false">IF(AH20&gt;AG21+AF21,AH20,AG21+AF21)</f>
        <v>92306.9138250164</v>
      </c>
      <c r="AI21" s="2" t="n">
        <f aca="false">AH21*0.07</f>
        <v>6461.48396775115</v>
      </c>
      <c r="AJ21" s="25" t="n">
        <f aca="false">AI21+AH21</f>
        <v>98768.3977927675</v>
      </c>
    </row>
    <row r="22" customFormat="false" ht="15" hidden="false" customHeight="false" outlineLevel="0" collapsed="false">
      <c r="A22" s="1" t="n">
        <v>12</v>
      </c>
      <c r="B22" s="2" t="n">
        <v>85354</v>
      </c>
      <c r="C22" s="2" t="n">
        <v>2043</v>
      </c>
      <c r="D22" s="26" t="n">
        <f aca="false">+C22+B22</f>
        <v>87397</v>
      </c>
      <c r="E22" s="23" t="n">
        <f aca="false">D21*(1+$B$6)</f>
        <v>87201.875</v>
      </c>
      <c r="F22" s="2" t="n">
        <f aca="false">C22</f>
        <v>2043</v>
      </c>
      <c r="G22" s="2" t="n">
        <f aca="false">+E22+F22</f>
        <v>89244.875</v>
      </c>
      <c r="H22" s="2" t="n">
        <f aca="false">G22*0.07</f>
        <v>6247.14125</v>
      </c>
      <c r="I22" s="25" t="n">
        <f aca="false">H22+G22</f>
        <v>95492.01625</v>
      </c>
      <c r="J22" s="1" t="n">
        <v>12</v>
      </c>
      <c r="K22" s="1" t="n">
        <v>12</v>
      </c>
      <c r="L22" s="23" t="n">
        <f aca="false">G21*(1+$B$1)</f>
        <v>88885.93575</v>
      </c>
      <c r="M22" s="2" t="n">
        <f aca="false">F22*(1+$B$7)</f>
        <v>2043</v>
      </c>
      <c r="N22" s="2" t="n">
        <f aca="false">IF(N21&gt;M22+L22, N21, M22+L22)</f>
        <v>90928.93575</v>
      </c>
      <c r="O22" s="2" t="n">
        <f aca="false">N22*0.07</f>
        <v>6365.0255025</v>
      </c>
      <c r="P22" s="25" t="n">
        <f aca="false">O22+N22</f>
        <v>97293.9612525</v>
      </c>
      <c r="Q22" s="23" t="n">
        <f aca="false">N21*(1+$B$2)</f>
        <v>89582.72663</v>
      </c>
      <c r="R22" s="2" t="n">
        <f aca="false">M22*(1+$B$7)</f>
        <v>2043</v>
      </c>
      <c r="S22" s="2" t="n">
        <f aca="false">IF(S21&gt;R22+Q22,S21,R22+Q22)</f>
        <v>91625.72663</v>
      </c>
      <c r="T22" s="2" t="n">
        <f aca="false">S22*0.07</f>
        <v>6413.8008641</v>
      </c>
      <c r="U22" s="25" t="n">
        <f aca="false">T22+S22</f>
        <v>98039.5274941</v>
      </c>
      <c r="V22" s="23" t="n">
        <f aca="false">S21*(1+$B$3)</f>
        <v>89785.2725971</v>
      </c>
      <c r="W22" s="2" t="n">
        <f aca="false">R22*(1+$B$7)</f>
        <v>2043</v>
      </c>
      <c r="X22" s="2" t="n">
        <f aca="false">IF(X21&gt;W22+V22,X21,W22+V22)</f>
        <v>91828.2725971</v>
      </c>
      <c r="Y22" s="2" t="n">
        <f aca="false">X22*0.07</f>
        <v>6427.979081797</v>
      </c>
      <c r="Z22" s="25" t="n">
        <f aca="false">Y22+X22</f>
        <v>98256.251678897</v>
      </c>
      <c r="AA22" s="23" t="n">
        <f aca="false">X21*(1+$B$4)</f>
        <v>90324.9519210506</v>
      </c>
      <c r="AB22" s="2" t="n">
        <f aca="false">W22*(1+$B$7)</f>
        <v>2043</v>
      </c>
      <c r="AC22" s="2" t="n">
        <f aca="false">IF(AC21&gt;AB22+AA22,AC21,AB22+AA22)</f>
        <v>92367.9519210506</v>
      </c>
      <c r="AD22" s="2" t="n">
        <f aca="false">AC22*0.07</f>
        <v>6465.75663447354</v>
      </c>
      <c r="AE22" s="25" t="n">
        <f aca="false">AD22+AC22</f>
        <v>98833.7085555242</v>
      </c>
      <c r="AF22" s="23" t="n">
        <f aca="false">AC21*(1+$B$5)</f>
        <v>92922.4480093875</v>
      </c>
      <c r="AG22" s="2" t="n">
        <f aca="false">AB22*(1+$B$7)</f>
        <v>2043</v>
      </c>
      <c r="AH22" s="2" t="n">
        <f aca="false">IF(AH21&gt;AG22+AF22,AH21,AG22+AF22)</f>
        <v>94965.4480093875</v>
      </c>
      <c r="AI22" s="2" t="n">
        <f aca="false">AH22*0.07</f>
        <v>6647.58136065712</v>
      </c>
      <c r="AJ22" s="25" t="n">
        <f aca="false">AI22+AH22</f>
        <v>101613.029370045</v>
      </c>
    </row>
    <row r="23" customFormat="false" ht="15" hidden="false" customHeight="false" outlineLevel="0" collapsed="false">
      <c r="A23" s="1" t="n">
        <v>13</v>
      </c>
      <c r="B23" s="2" t="n">
        <v>87018</v>
      </c>
      <c r="C23" s="2" t="n">
        <v>1736</v>
      </c>
      <c r="D23" s="26" t="n">
        <f aca="false">+C23+B23</f>
        <v>88754</v>
      </c>
      <c r="E23" s="23" t="n">
        <f aca="false">D22*(1+$B$6)</f>
        <v>89581.925</v>
      </c>
      <c r="F23" s="2" t="n">
        <f aca="false">C23</f>
        <v>1736</v>
      </c>
      <c r="G23" s="2" t="n">
        <f aca="false">+E23+F23</f>
        <v>91317.925</v>
      </c>
      <c r="H23" s="2" t="n">
        <f aca="false">G23*0.07</f>
        <v>6392.25475</v>
      </c>
      <c r="I23" s="25" t="n">
        <f aca="false">H23+G23</f>
        <v>97710.17975</v>
      </c>
      <c r="J23" s="1" t="n">
        <v>13</v>
      </c>
      <c r="K23" s="1" t="n">
        <v>13</v>
      </c>
      <c r="L23" s="23" t="n">
        <f aca="false">G22*(1+$B$1)</f>
        <v>91922.22125</v>
      </c>
      <c r="M23" s="2" t="n">
        <f aca="false">F23*(1+$B$7)</f>
        <v>1736</v>
      </c>
      <c r="N23" s="2" t="n">
        <f aca="false">IF(N22&gt;M23+L23, N22, M23+L23)</f>
        <v>93658.22125</v>
      </c>
      <c r="O23" s="2" t="n">
        <f aca="false">N23*0.07</f>
        <v>6556.0754875</v>
      </c>
      <c r="P23" s="25" t="n">
        <f aca="false">O23+N23</f>
        <v>100214.2967375</v>
      </c>
      <c r="Q23" s="23" t="n">
        <f aca="false">N22*(1+$B$2)</f>
        <v>93656.8038225</v>
      </c>
      <c r="R23" s="2" t="n">
        <f aca="false">M23*(1+$B$7)</f>
        <v>1736</v>
      </c>
      <c r="S23" s="2" t="n">
        <f aca="false">IF(S22&gt;R23+Q23,S22,R23+Q23)</f>
        <v>95392.8038225</v>
      </c>
      <c r="T23" s="2" t="n">
        <f aca="false">S23*0.07</f>
        <v>6677.496267575</v>
      </c>
      <c r="U23" s="25" t="n">
        <f aca="false">T23+S23</f>
        <v>102070.300090075</v>
      </c>
      <c r="V23" s="23" t="n">
        <f aca="false">S22*(1+$B$3)</f>
        <v>94374.4984289</v>
      </c>
      <c r="W23" s="2" t="n">
        <f aca="false">R23*(1+$B$7)</f>
        <v>1736</v>
      </c>
      <c r="X23" s="2" t="n">
        <f aca="false">IF(X22&gt;W23+V23,X22,W23+V23)</f>
        <v>96110.4984289</v>
      </c>
      <c r="Y23" s="2" t="n">
        <f aca="false">X23*0.07</f>
        <v>6727.734890023</v>
      </c>
      <c r="Z23" s="25" t="n">
        <f aca="false">Y23+X23</f>
        <v>102838.233318923</v>
      </c>
      <c r="AA23" s="23" t="n">
        <f aca="false">X22*(1+$B$4)</f>
        <v>95042.2621379985</v>
      </c>
      <c r="AB23" s="2" t="n">
        <f aca="false">W23*(1+$B$7)</f>
        <v>1736</v>
      </c>
      <c r="AC23" s="2" t="n">
        <f aca="false">IF(AC22&gt;AB23+AA23,AC22,AB23+AA23)</f>
        <v>96778.2621379985</v>
      </c>
      <c r="AD23" s="2" t="n">
        <f aca="false">AC23*0.07</f>
        <v>6774.47834965989</v>
      </c>
      <c r="AE23" s="25" t="n">
        <f aca="false">AD23+AC23</f>
        <v>103552.740487658</v>
      </c>
      <c r="AF23" s="23" t="n">
        <f aca="false">AC22*(1+$B$5)</f>
        <v>95600.8302382874</v>
      </c>
      <c r="AG23" s="2" t="n">
        <f aca="false">AB23*(1+$B$7)</f>
        <v>1736</v>
      </c>
      <c r="AH23" s="2" t="n">
        <f aca="false">IF(AH22&gt;AG23+AF23,AH22,AG23+AF23)</f>
        <v>97336.8302382874</v>
      </c>
      <c r="AI23" s="2" t="n">
        <f aca="false">AH23*0.07</f>
        <v>6813.57811668012</v>
      </c>
      <c r="AJ23" s="25" t="n">
        <f aca="false">AI23+AH23</f>
        <v>104150.408354968</v>
      </c>
    </row>
    <row r="24" customFormat="false" ht="15" hidden="false" customHeight="false" outlineLevel="0" collapsed="false">
      <c r="A24" s="1" t="s">
        <v>8</v>
      </c>
      <c r="B24" s="2" t="n">
        <v>88857</v>
      </c>
      <c r="C24" s="2" t="n">
        <v>1481</v>
      </c>
      <c r="D24" s="26" t="n">
        <f aca="false">+C24+B24</f>
        <v>90338</v>
      </c>
      <c r="E24" s="23" t="n">
        <f aca="false">D23*(1+$B$6)</f>
        <v>90972.85</v>
      </c>
      <c r="F24" s="2" t="n">
        <f aca="false">C24</f>
        <v>1481</v>
      </c>
      <c r="G24" s="2" t="n">
        <f aca="false">+E24+F24</f>
        <v>92453.85</v>
      </c>
      <c r="H24" s="2" t="n">
        <f aca="false">G24*0.07</f>
        <v>6471.7695</v>
      </c>
      <c r="I24" s="25" t="n">
        <f aca="false">H24+G24</f>
        <v>98925.6195</v>
      </c>
      <c r="J24" s="1" t="s">
        <v>8</v>
      </c>
      <c r="K24" s="1" t="n">
        <v>14</v>
      </c>
      <c r="L24" s="23" t="n">
        <f aca="false">IF(G23*(1+$B$1)&lt;N23, N23, G23*(1+$B$1))</f>
        <v>94057.46275</v>
      </c>
      <c r="M24" s="2" t="n">
        <f aca="false">F24*(1+$B$7)</f>
        <v>1481</v>
      </c>
      <c r="N24" s="2" t="n">
        <f aca="false">IF(N23&gt;M24+L24, N23, M24+L24)</f>
        <v>95538.46275</v>
      </c>
      <c r="O24" s="2" t="n">
        <f aca="false">N24*0.07</f>
        <v>6687.6923925</v>
      </c>
      <c r="P24" s="25" t="n">
        <f aca="false">O24+N24</f>
        <v>102226.1551425</v>
      </c>
      <c r="Q24" s="23" t="n">
        <f aca="false">IF(N23*(1+$B$2)&lt;S23, S23, N23*(1+$B$2))</f>
        <v>96467.9678875</v>
      </c>
      <c r="R24" s="2" t="n">
        <f aca="false">M24*(1+$B$7)</f>
        <v>1481</v>
      </c>
      <c r="S24" s="2" t="n">
        <f aca="false">IF(S23&gt;R24+Q24,S23,R24+Q24)</f>
        <v>97948.9678875</v>
      </c>
      <c r="T24" s="2" t="n">
        <f aca="false">S24*0.07</f>
        <v>6856.427752125</v>
      </c>
      <c r="U24" s="25" t="n">
        <f aca="false">T24+S24</f>
        <v>104805.395639625</v>
      </c>
      <c r="V24" s="23" t="n">
        <f aca="false">IF(S23*(1+$B$3)&lt;X23, X23, S23*(1+$B$3))</f>
        <v>98254.587937175</v>
      </c>
      <c r="W24" s="2" t="n">
        <f aca="false">R24*(1+$B$7)</f>
        <v>1481</v>
      </c>
      <c r="X24" s="2" t="n">
        <f aca="false">IF(X23&gt;W24+V24,X23,W24+V24)</f>
        <v>99735.587937175</v>
      </c>
      <c r="Y24" s="2" t="n">
        <f aca="false">X24*0.07</f>
        <v>6981.49115560225</v>
      </c>
      <c r="Z24" s="25" t="n">
        <f aca="false">Y24+X24</f>
        <v>106717.079092777</v>
      </c>
      <c r="AA24" s="23" t="n">
        <f aca="false">IF(X23*(1+$B$4)&lt;AC23, AC23, X23*(1+$B$4))</f>
        <v>99474.3658739115</v>
      </c>
      <c r="AB24" s="2" t="n">
        <f aca="false">W24*(1+$B$7)</f>
        <v>1481</v>
      </c>
      <c r="AC24" s="2" t="n">
        <f aca="false">IF(AC23&gt;AB24+AA24,AC23,AB24+AA24)</f>
        <v>100955.365873912</v>
      </c>
      <c r="AD24" s="2" t="n">
        <f aca="false">AC24*0.07</f>
        <v>7066.8756111738</v>
      </c>
      <c r="AE24" s="25" t="n">
        <f aca="false">AD24+AC24</f>
        <v>108022.241485085</v>
      </c>
      <c r="AF24" s="23" t="n">
        <f aca="false">IF(AC23*(1+$B$5)&lt;AH23, AH23, AC23*(1+$B$5))</f>
        <v>100165.501312828</v>
      </c>
      <c r="AG24" s="2" t="n">
        <f aca="false">AB24*(1+$B$7)</f>
        <v>1481</v>
      </c>
      <c r="AH24" s="2" t="n">
        <f aca="false">IF(AH23&gt;AG24+AF24,AH23,AG24+AF24)</f>
        <v>101646.501312828</v>
      </c>
      <c r="AI24" s="2" t="n">
        <f aca="false">AH24*0.07</f>
        <v>7115.25509189799</v>
      </c>
      <c r="AJ24" s="25" t="n">
        <f aca="false">AI24+AH24</f>
        <v>108761.756404726</v>
      </c>
    </row>
    <row r="25" customFormat="false" ht="15" hidden="false" customHeight="false" outlineLevel="0" collapsed="false">
      <c r="A25" s="1" t="s">
        <v>40</v>
      </c>
      <c r="B25" s="2" t="n">
        <v>90421</v>
      </c>
      <c r="C25" s="2" t="n">
        <v>0</v>
      </c>
      <c r="D25" s="26" t="n">
        <f aca="false">+C25+B25</f>
        <v>90421</v>
      </c>
      <c r="E25" s="23" t="n">
        <f aca="false">D24*(1+$B$6)</f>
        <v>92596.45</v>
      </c>
      <c r="F25" s="2" t="n">
        <f aca="false">C25</f>
        <v>0</v>
      </c>
      <c r="G25" s="2" t="n">
        <f aca="false">+E25+F25</f>
        <v>92596.45</v>
      </c>
      <c r="H25" s="2" t="n">
        <f aca="false">G25*0.07</f>
        <v>6481.7515</v>
      </c>
      <c r="I25" s="25" t="n">
        <f aca="false">H25+G25</f>
        <v>99078.2015</v>
      </c>
      <c r="J25" s="1" t="s">
        <v>40</v>
      </c>
      <c r="K25" s="1" t="n">
        <v>15</v>
      </c>
      <c r="L25" s="23" t="n">
        <f aca="false">IF(G24*(1+$B$1)&lt;N24, N24, G24*(1+$B$1))</f>
        <v>95538.46275</v>
      </c>
      <c r="M25" s="2" t="n">
        <f aca="false">F25*(1+$B$7)</f>
        <v>0</v>
      </c>
      <c r="N25" s="2" t="n">
        <f aca="false">IF(N24&gt;M25+L25, N24, M25+L25)</f>
        <v>95538.46275</v>
      </c>
      <c r="O25" s="2" t="n">
        <f aca="false">N25*0.07</f>
        <v>6687.6923925</v>
      </c>
      <c r="P25" s="25" t="n">
        <f aca="false">O25+N25</f>
        <v>102226.1551425</v>
      </c>
      <c r="Q25" s="23" t="n">
        <f aca="false">IF(N24*(1+$B$2)&lt;S24, S24, N24*(1+$B$2))</f>
        <v>98404.6166325</v>
      </c>
      <c r="R25" s="2" t="n">
        <f aca="false">M25*(1+$B$7)</f>
        <v>0</v>
      </c>
      <c r="S25" s="2" t="n">
        <f aca="false">IF(S24&gt;R25+Q25,S24,R25+Q25)</f>
        <v>98404.6166325</v>
      </c>
      <c r="T25" s="2" t="n">
        <f aca="false">S25*0.07</f>
        <v>6888.323164275</v>
      </c>
      <c r="U25" s="25" t="n">
        <f aca="false">T25+S25</f>
        <v>105292.939796775</v>
      </c>
      <c r="V25" s="23" t="n">
        <f aca="false">IF(S24*(1+$B$3)&lt;X24, X24, S24*(1+$B$3))</f>
        <v>100887.436924125</v>
      </c>
      <c r="W25" s="2" t="n">
        <f aca="false">R25*(1+$B$7)</f>
        <v>0</v>
      </c>
      <c r="X25" s="2" t="n">
        <f aca="false">IF(X24&gt;W25+V25,X24,W25+V25)</f>
        <v>100887.436924125</v>
      </c>
      <c r="Y25" s="2" t="n">
        <f aca="false">X25*0.07</f>
        <v>7062.12058468875</v>
      </c>
      <c r="Z25" s="25" t="n">
        <f aca="false">Y25+X25</f>
        <v>107949.557508814</v>
      </c>
      <c r="AA25" s="23" t="n">
        <f aca="false">IF(X24*(1+$B$4)&lt;AC24, AC24, X24*(1+$B$4))</f>
        <v>103226.333514976</v>
      </c>
      <c r="AB25" s="2" t="n">
        <f aca="false">W25*(1+$B$7)</f>
        <v>0</v>
      </c>
      <c r="AC25" s="2" t="n">
        <f aca="false">IF(AC24&gt;AB25+AA25,AC24,AB25+AA25)</f>
        <v>103226.333514976</v>
      </c>
      <c r="AD25" s="2" t="n">
        <f aca="false">AC25*0.07</f>
        <v>7225.84334604833</v>
      </c>
      <c r="AE25" s="25" t="n">
        <f aca="false">AD25+AC25</f>
        <v>110452.176861024</v>
      </c>
      <c r="AF25" s="23" t="n">
        <f aca="false">IF(AC24*(1+$B$5)&lt;AH24, AH24, AC24*(1+$B$5))</f>
        <v>104488.803679498</v>
      </c>
      <c r="AG25" s="2" t="n">
        <f aca="false">AB25*(1+$B$7)</f>
        <v>0</v>
      </c>
      <c r="AH25" s="2" t="n">
        <f aca="false">IF(AH24&gt;AG25+AF25,AH24,AG25+AF25)</f>
        <v>104488.803679498</v>
      </c>
      <c r="AI25" s="2" t="n">
        <f aca="false">AH25*0.07</f>
        <v>7314.21625756489</v>
      </c>
      <c r="AJ25" s="25" t="n">
        <f aca="false">AI25+AH25</f>
        <v>111803.019937063</v>
      </c>
    </row>
    <row r="26" customFormat="false" ht="15" hidden="false" customHeight="false" outlineLevel="0" collapsed="false">
      <c r="A26" s="1" t="s">
        <v>41</v>
      </c>
      <c r="B26" s="2" t="n">
        <v>90631</v>
      </c>
      <c r="C26" s="2" t="n">
        <v>0</v>
      </c>
      <c r="D26" s="26" t="n">
        <f aca="false">+C26+B26</f>
        <v>90631</v>
      </c>
      <c r="E26" s="23" t="n">
        <f aca="false">D25*(1+$B$6)</f>
        <v>92681.525</v>
      </c>
      <c r="F26" s="2" t="n">
        <f aca="false">C26</f>
        <v>0</v>
      </c>
      <c r="G26" s="2" t="n">
        <f aca="false">+E26+F26</f>
        <v>92681.525</v>
      </c>
      <c r="H26" s="2" t="n">
        <f aca="false">G26*0.07</f>
        <v>6487.70675</v>
      </c>
      <c r="I26" s="25" t="n">
        <f aca="false">H26+G26</f>
        <v>99169.23175</v>
      </c>
      <c r="J26" s="1" t="s">
        <v>41</v>
      </c>
      <c r="K26" s="1" t="n">
        <v>16</v>
      </c>
      <c r="L26" s="23" t="n">
        <f aca="false">IF(G25*(1+$B$1)&lt;N25, N25, G25*(1+$B$1))</f>
        <v>95538.46275</v>
      </c>
      <c r="M26" s="2" t="n">
        <f aca="false">F26*(1+$B$7)</f>
        <v>0</v>
      </c>
      <c r="N26" s="2" t="n">
        <f aca="false">IF(N25&gt;M26+L26, N25, M26+L26)</f>
        <v>95538.46275</v>
      </c>
      <c r="O26" s="2" t="n">
        <f aca="false">N26*0.07</f>
        <v>6687.6923925</v>
      </c>
      <c r="P26" s="25" t="n">
        <f aca="false">O26+N26</f>
        <v>102226.1551425</v>
      </c>
      <c r="Q26" s="23" t="n">
        <f aca="false">IF(N25*(1+$B$2)&lt;S25, S25, N25*(1+$B$2))</f>
        <v>98404.6166325</v>
      </c>
      <c r="R26" s="2" t="n">
        <f aca="false">M26*(1+$B$7)</f>
        <v>0</v>
      </c>
      <c r="S26" s="2" t="n">
        <f aca="false">IF(S25&gt;R26+Q26,S25,R26+Q26)</f>
        <v>98404.6166325</v>
      </c>
      <c r="T26" s="2" t="n">
        <f aca="false">S26*0.07</f>
        <v>6888.323164275</v>
      </c>
      <c r="U26" s="25" t="n">
        <f aca="false">T26+S26</f>
        <v>105292.939796775</v>
      </c>
      <c r="V26" s="23" t="n">
        <f aca="false">IF(S25*(1+$B$3)&lt;X25, X25, S25*(1+$B$3))</f>
        <v>101356.755131475</v>
      </c>
      <c r="W26" s="2" t="n">
        <f aca="false">R26*(1+$B$7)</f>
        <v>0</v>
      </c>
      <c r="X26" s="2" t="n">
        <f aca="false">IF(X25&gt;W26+V26,X25,W26+V26)</f>
        <v>101356.755131475</v>
      </c>
      <c r="Y26" s="2" t="n">
        <f aca="false">X26*0.07</f>
        <v>7094.97285920325</v>
      </c>
      <c r="Z26" s="25" t="n">
        <f aca="false">Y26+X26</f>
        <v>108451.727990678</v>
      </c>
      <c r="AA26" s="23" t="n">
        <f aca="false">IF(X25*(1+$B$4)&lt;AC25, AC25, X25*(1+$B$4))</f>
        <v>104418.497216469</v>
      </c>
      <c r="AB26" s="2" t="n">
        <f aca="false">W26*(1+$B$7)</f>
        <v>0</v>
      </c>
      <c r="AC26" s="2" t="n">
        <f aca="false">IF(AC25&gt;AB26+AA26,AC25,AB26+AA26)</f>
        <v>104418.497216469</v>
      </c>
      <c r="AD26" s="2" t="n">
        <f aca="false">AC26*0.07</f>
        <v>7309.29480515286</v>
      </c>
      <c r="AE26" s="25" t="n">
        <f aca="false">AD26+AC26</f>
        <v>111727.792021622</v>
      </c>
      <c r="AF26" s="23" t="n">
        <f aca="false">IF(AC25*(1+$B$5)&lt;AH25, AH25, AC25*(1+$B$5))</f>
        <v>106839.255188</v>
      </c>
      <c r="AG26" s="2" t="n">
        <f aca="false">AB26*(1+$B$7)</f>
        <v>0</v>
      </c>
      <c r="AH26" s="2" t="n">
        <f aca="false">IF(AH25&gt;AG26+AF26,AH25,AG26+AF26)</f>
        <v>106839.255188</v>
      </c>
      <c r="AI26" s="2" t="n">
        <f aca="false">AH26*0.07</f>
        <v>7478.74786316002</v>
      </c>
      <c r="AJ26" s="25" t="n">
        <f aca="false">AI26+AH26</f>
        <v>114318.00305116</v>
      </c>
    </row>
    <row r="27" customFormat="false" ht="15" hidden="false" customHeight="false" outlineLevel="0" collapsed="false">
      <c r="A27" s="1" t="s">
        <v>42</v>
      </c>
      <c r="B27" s="2" t="n">
        <v>91286</v>
      </c>
      <c r="C27" s="2" t="n">
        <v>0</v>
      </c>
      <c r="D27" s="26" t="n">
        <f aca="false">+C27+B27</f>
        <v>91286</v>
      </c>
      <c r="E27" s="23" t="n">
        <f aca="false">D26*(1+$B$6)</f>
        <v>92896.775</v>
      </c>
      <c r="F27" s="2" t="n">
        <f aca="false">C27</f>
        <v>0</v>
      </c>
      <c r="G27" s="2" t="n">
        <f aca="false">+E27+F27</f>
        <v>92896.775</v>
      </c>
      <c r="H27" s="2" t="n">
        <f aca="false">G27*0.07</f>
        <v>6502.77425</v>
      </c>
      <c r="I27" s="25" t="n">
        <f aca="false">H27+G27</f>
        <v>99399.54925</v>
      </c>
      <c r="J27" s="1" t="s">
        <v>43</v>
      </c>
      <c r="K27" s="1" t="n">
        <v>17</v>
      </c>
      <c r="L27" s="23" t="n">
        <f aca="false">IF(G26*(1+$B$1)&lt;N26, N26, G26*(1+$B$1))</f>
        <v>95538.46275</v>
      </c>
      <c r="M27" s="2" t="n">
        <f aca="false">970*'Step Increment Modification'!$G$16</f>
        <v>1060.03964855659</v>
      </c>
      <c r="N27" s="2" t="n">
        <f aca="false">IF(N26&gt;M27+L27, N26, M27+L27)</f>
        <v>96598.5023985566</v>
      </c>
      <c r="O27" s="2" t="n">
        <f aca="false">N27*0.07</f>
        <v>6761.89516789896</v>
      </c>
      <c r="P27" s="25" t="n">
        <f aca="false">O27+N27</f>
        <v>103360.397566456</v>
      </c>
      <c r="Q27" s="23" t="n">
        <f aca="false">IF(N26*(1+$B$2)&lt;S26, S26, N26*(1+$B$2))</f>
        <v>98404.6166325</v>
      </c>
      <c r="R27" s="2" t="n">
        <f aca="false">M27*(1+$B$7)</f>
        <v>1060.03964855659</v>
      </c>
      <c r="S27" s="2" t="n">
        <f aca="false">IF(S26&gt;R27+Q27,S26,R27+Q27)</f>
        <v>99464.6562810566</v>
      </c>
      <c r="T27" s="2" t="n">
        <f aca="false">S27*0.07</f>
        <v>6962.52593967396</v>
      </c>
      <c r="U27" s="25" t="n">
        <f aca="false">T27+S27</f>
        <v>106427.182220731</v>
      </c>
      <c r="V27" s="23" t="n">
        <f aca="false">IF(S26*(1+$B$3)&lt;X26, X26, S26*(1+$B$3))</f>
        <v>101356.755131475</v>
      </c>
      <c r="W27" s="2" t="n">
        <f aca="false">R27*(1+$B$7)</f>
        <v>1060.03964855659</v>
      </c>
      <c r="X27" s="2" t="n">
        <f aca="false">IF(X26&gt;W27+V27,X26,W27+V27)</f>
        <v>102416.794780032</v>
      </c>
      <c r="Y27" s="2" t="n">
        <f aca="false">X27*0.07</f>
        <v>7169.17563460221</v>
      </c>
      <c r="Z27" s="25" t="n">
        <f aca="false">Y27+X27</f>
        <v>109585.970414634</v>
      </c>
      <c r="AA27" s="23" t="n">
        <f aca="false">IF(X26*(1+$B$4)&lt;AC26, AC26, X26*(1+$B$4))</f>
        <v>104904.241561077</v>
      </c>
      <c r="AB27" s="2" t="n">
        <f aca="false">W27*(1+$B$7)</f>
        <v>1060.03964855659</v>
      </c>
      <c r="AC27" s="2" t="n">
        <f aca="false">IF(AC26&gt;AB27+AA27,AC26,AB27+AA27)</f>
        <v>105964.281209633</v>
      </c>
      <c r="AD27" s="2" t="n">
        <f aca="false">AC27*0.07</f>
        <v>7417.49968467433</v>
      </c>
      <c r="AE27" s="25" t="n">
        <f aca="false">AD27+AC27</f>
        <v>113381.780894308</v>
      </c>
      <c r="AF27" s="23" t="n">
        <f aca="false">IF(AC26*(1+$B$5)&lt;AH26, AH26, AC26*(1+$B$5))</f>
        <v>108073.144619046</v>
      </c>
      <c r="AG27" s="2" t="n">
        <f aca="false">AB27*(1+$B$7)</f>
        <v>1060.03964855659</v>
      </c>
      <c r="AH27" s="2" t="n">
        <f aca="false">IF(AH26&gt;AG27+AF27,AH26,AG27+AF27)</f>
        <v>109133.184267602</v>
      </c>
      <c r="AI27" s="2" t="n">
        <f aca="false">AH27*0.07</f>
        <v>7639.32289873217</v>
      </c>
      <c r="AJ27" s="25" t="n">
        <f aca="false">AI27+AH27</f>
        <v>116772.507166335</v>
      </c>
    </row>
    <row r="28" customFormat="false" ht="15" hidden="false" customHeight="false" outlineLevel="0" collapsed="false">
      <c r="A28" s="1" t="s">
        <v>44</v>
      </c>
      <c r="B28" s="2" t="n">
        <v>92115</v>
      </c>
      <c r="C28" s="2" t="n">
        <v>0</v>
      </c>
      <c r="D28" s="26" t="n">
        <f aca="false">+C28+B28</f>
        <v>92115</v>
      </c>
      <c r="E28" s="23" t="n">
        <f aca="false">D27*(1+$B$6)</f>
        <v>93568.15</v>
      </c>
      <c r="F28" s="2" t="n">
        <f aca="false">C28</f>
        <v>0</v>
      </c>
      <c r="G28" s="2" t="n">
        <f aca="false">+E28+F28</f>
        <v>93568.15</v>
      </c>
      <c r="H28" s="2" t="n">
        <f aca="false">G28*0.07</f>
        <v>6549.7705</v>
      </c>
      <c r="I28" s="25" t="n">
        <f aca="false">H28+G28</f>
        <v>100117.9205</v>
      </c>
      <c r="J28" s="1" t="s">
        <v>45</v>
      </c>
      <c r="K28" s="1" t="n">
        <v>18</v>
      </c>
      <c r="L28" s="23" t="n">
        <f aca="false">IF(G27*(1+$B$1)&lt;N27, N27, G27*(1+$B$1))</f>
        <v>96598.5023985566</v>
      </c>
      <c r="M28" s="2" t="n">
        <f aca="false">F28*(1+$B$7)</f>
        <v>0</v>
      </c>
      <c r="N28" s="2" t="n">
        <f aca="false">IF(N27&gt;M28+L28, N27, M28+L28)</f>
        <v>96598.5023985566</v>
      </c>
      <c r="O28" s="2" t="n">
        <f aca="false">N28*0.07</f>
        <v>6761.89516789896</v>
      </c>
      <c r="P28" s="25" t="n">
        <f aca="false">O28+N28</f>
        <v>103360.397566456</v>
      </c>
      <c r="Q28" s="23" t="n">
        <f aca="false">IF(N27*(1+$B$2)&lt;S27, S27, N27*(1+$B$2))</f>
        <v>99496.4574705133</v>
      </c>
      <c r="R28" s="2" t="n">
        <f aca="false">M28*(1+$B$7)</f>
        <v>0</v>
      </c>
      <c r="S28" s="2" t="n">
        <f aca="false">IF(S27&gt;R28+Q28,S27,R28+Q28)</f>
        <v>99496.4574705133</v>
      </c>
      <c r="T28" s="2" t="n">
        <f aca="false">S28*0.07</f>
        <v>6964.75202293593</v>
      </c>
      <c r="U28" s="25" t="n">
        <f aca="false">T28+S28</f>
        <v>106461.209493449</v>
      </c>
      <c r="V28" s="23" t="n">
        <f aca="false">IF(S27*(1+$B$3)&lt;X27, X27, S27*(1+$B$3))</f>
        <v>102448.595969488</v>
      </c>
      <c r="W28" s="2" t="n">
        <f aca="false">R28*(1+$B$7)</f>
        <v>0</v>
      </c>
      <c r="X28" s="2" t="n">
        <f aca="false">IF(X27&gt;W28+V28,X27,W28+V28)</f>
        <v>102448.595969488</v>
      </c>
      <c r="Y28" s="2" t="n">
        <f aca="false">X28*0.07</f>
        <v>7171.40171786418</v>
      </c>
      <c r="Z28" s="25" t="n">
        <f aca="false">Y28+X28</f>
        <v>109619.997687352</v>
      </c>
      <c r="AA28" s="23" t="n">
        <f aca="false">IF(X27*(1+$B$4)&lt;AC27, AC27, X27*(1+$B$4))</f>
        <v>106001.382597333</v>
      </c>
      <c r="AB28" s="2" t="n">
        <f aca="false">W28*(1+$B$7)</f>
        <v>0</v>
      </c>
      <c r="AC28" s="2" t="n">
        <f aca="false">IF(AC27&gt;AB28+AA28,AC27,AB28+AA28)</f>
        <v>106001.382597333</v>
      </c>
      <c r="AD28" s="2" t="n">
        <f aca="false">AC28*0.07</f>
        <v>7420.09678181329</v>
      </c>
      <c r="AE28" s="25" t="n">
        <f aca="false">AD28+AC28</f>
        <v>113421.479379146</v>
      </c>
      <c r="AF28" s="23" t="n">
        <f aca="false">IF(AC27*(1+$B$5)&lt;AH27, AH27, AC27*(1+$B$5))</f>
        <v>109673.03105197</v>
      </c>
      <c r="AG28" s="2" t="n">
        <f aca="false">AB28*(1+$B$7)</f>
        <v>0</v>
      </c>
      <c r="AH28" s="2" t="n">
        <f aca="false">IF(AH27&gt;AG28+AF28,AH27,AG28+AF28)</f>
        <v>109673.03105197</v>
      </c>
      <c r="AI28" s="2" t="n">
        <f aca="false">AH28*0.07</f>
        <v>7677.11217363793</v>
      </c>
      <c r="AJ28" s="25" t="n">
        <f aca="false">AI28+AH28</f>
        <v>117350.143225608</v>
      </c>
    </row>
    <row r="29" customFormat="false" ht="15" hidden="false" customHeight="false" outlineLevel="0" collapsed="false">
      <c r="A29" s="1" t="s">
        <v>46</v>
      </c>
      <c r="B29" s="2" t="n">
        <v>92939</v>
      </c>
      <c r="C29" s="2" t="n">
        <v>0</v>
      </c>
      <c r="D29" s="26" t="n">
        <f aca="false">+C29+B29</f>
        <v>92939</v>
      </c>
      <c r="E29" s="23" t="n">
        <f aca="false">D28*(1+$B$6)</f>
        <v>94417.875</v>
      </c>
      <c r="F29" s="2" t="n">
        <f aca="false">C29</f>
        <v>0</v>
      </c>
      <c r="G29" s="2" t="n">
        <f aca="false">+E29+F29</f>
        <v>94417.875</v>
      </c>
      <c r="H29" s="2" t="n">
        <f aca="false">G29*0.07</f>
        <v>6609.25125</v>
      </c>
      <c r="I29" s="25" t="n">
        <f aca="false">H29+G29</f>
        <v>101027.12625</v>
      </c>
      <c r="J29" s="1" t="s">
        <v>47</v>
      </c>
      <c r="K29" s="1" t="n">
        <v>19</v>
      </c>
      <c r="L29" s="23" t="n">
        <f aca="false">IF(G28*(1+$B$1)&lt;N28, N28, G28*(1+$B$1))</f>
        <v>96598.5023985566</v>
      </c>
      <c r="M29" s="2" t="n">
        <f aca="false">F29*(1+$B$7)</f>
        <v>0</v>
      </c>
      <c r="N29" s="2" t="n">
        <f aca="false">IF(N28&gt;M29+L29, N28, M29+L29)</f>
        <v>96598.5023985566</v>
      </c>
      <c r="O29" s="2" t="n">
        <f aca="false">N29*0.07</f>
        <v>6761.89516789896</v>
      </c>
      <c r="P29" s="25" t="n">
        <f aca="false">O29+N29</f>
        <v>103360.397566456</v>
      </c>
      <c r="Q29" s="23" t="n">
        <f aca="false">IF(N28*(1+$B$2)&lt;S28, S28, N28*(1+$B$2))</f>
        <v>99496.4574705133</v>
      </c>
      <c r="R29" s="2" t="n">
        <f aca="false">M29*(1+$B$7)</f>
        <v>0</v>
      </c>
      <c r="S29" s="2" t="n">
        <f aca="false">IF(S28&gt;R29+Q29,S28,R29+Q29)</f>
        <v>99496.4574705133</v>
      </c>
      <c r="T29" s="2" t="n">
        <f aca="false">S29*0.07</f>
        <v>6964.75202293593</v>
      </c>
      <c r="U29" s="25" t="n">
        <f aca="false">T29+S29</f>
        <v>106461.209493449</v>
      </c>
      <c r="V29" s="23" t="n">
        <f aca="false">IF(S28*(1+$B$3)&lt;X28, X28, S28*(1+$B$3))</f>
        <v>102481.351194629</v>
      </c>
      <c r="W29" s="2" t="n">
        <f aca="false">R29*(1+$B$7)</f>
        <v>0</v>
      </c>
      <c r="X29" s="2" t="n">
        <f aca="false">IF(X28&gt;W29+V29,X28,W29+V29)</f>
        <v>102481.351194629</v>
      </c>
      <c r="Y29" s="2" t="n">
        <f aca="false">X29*0.07</f>
        <v>7173.69458362401</v>
      </c>
      <c r="Z29" s="25" t="n">
        <f aca="false">Y29+X29</f>
        <v>109655.045778253</v>
      </c>
      <c r="AA29" s="23" t="n">
        <f aca="false">IF(X28*(1+$B$4)&lt;AC28, AC28, X28*(1+$B$4))</f>
        <v>106034.29682842</v>
      </c>
      <c r="AB29" s="2" t="n">
        <f aca="false">W29*(1+$B$7)</f>
        <v>0</v>
      </c>
      <c r="AC29" s="2" t="n">
        <f aca="false">IF(AC28&gt;AB29+AA29,AC28,AB29+AA29)</f>
        <v>106034.29682842</v>
      </c>
      <c r="AD29" s="2" t="n">
        <f aca="false">AC29*0.07</f>
        <v>7422.40077798943</v>
      </c>
      <c r="AE29" s="25" t="n">
        <f aca="false">AD29+AC29</f>
        <v>113456.69760641</v>
      </c>
      <c r="AF29" s="23" t="n">
        <f aca="false">IF(AC28*(1+$B$5)&lt;AH28, AH28, AC28*(1+$B$5))</f>
        <v>109711.430988239</v>
      </c>
      <c r="AG29" s="2" t="n">
        <f aca="false">AB29*(1+$B$7)</f>
        <v>0</v>
      </c>
      <c r="AH29" s="2" t="n">
        <f aca="false">IF(AH28&gt;AG29+AF29,AH28,AG29+AF29)</f>
        <v>109711.430988239</v>
      </c>
      <c r="AI29" s="2" t="n">
        <f aca="false">AH29*0.07</f>
        <v>7679.80016917675</v>
      </c>
      <c r="AJ29" s="25" t="n">
        <f aca="false">AI29+AH29</f>
        <v>117391.231157416</v>
      </c>
    </row>
    <row r="30" customFormat="false" ht="15" hidden="false" customHeight="false" outlineLevel="0" collapsed="false">
      <c r="A30" s="1" t="s">
        <v>43</v>
      </c>
      <c r="B30" s="2" t="n">
        <v>92939</v>
      </c>
      <c r="C30" s="2" t="n">
        <v>1377</v>
      </c>
      <c r="D30" s="26" t="n">
        <f aca="false">+C30+B30</f>
        <v>94316</v>
      </c>
      <c r="E30" s="23" t="n">
        <f aca="false">D29*(1+$B$6)</f>
        <v>95262.475</v>
      </c>
      <c r="F30" s="2" t="n">
        <f aca="false">C30</f>
        <v>1377</v>
      </c>
      <c r="G30" s="2" t="n">
        <f aca="false">+E30+F30</f>
        <v>96639.475</v>
      </c>
      <c r="H30" s="2" t="n">
        <f aca="false">G30*0.07</f>
        <v>6764.76325</v>
      </c>
      <c r="I30" s="25" t="n">
        <f aca="false">H30+G30</f>
        <v>103404.23825</v>
      </c>
      <c r="J30" s="1" t="s">
        <v>48</v>
      </c>
      <c r="K30" s="1" t="n">
        <v>20</v>
      </c>
      <c r="L30" s="23" t="n">
        <f aca="false">IF(G29*(1+$B$1)&lt;N29, N29, G29*(1+$B$1))</f>
        <v>97250.41125</v>
      </c>
      <c r="M30" s="2" t="n">
        <f aca="false">F30*(1+$B$7)</f>
        <v>1377</v>
      </c>
      <c r="N30" s="2" t="n">
        <f aca="false">IF(N29&gt;M30+L30, N29, M30+L30)</f>
        <v>98627.41125</v>
      </c>
      <c r="O30" s="2" t="n">
        <f aca="false">N30*0.07</f>
        <v>6903.9187875</v>
      </c>
      <c r="P30" s="25" t="n">
        <f aca="false">O30+N30</f>
        <v>105531.3300375</v>
      </c>
      <c r="Q30" s="23" t="n">
        <f aca="false">IF(N29*(1+$B$2)&lt;S29, S29, N29*(1+$B$2))</f>
        <v>99496.4574705133</v>
      </c>
      <c r="R30" s="2" t="n">
        <f aca="false">M30*(1+$B$7)</f>
        <v>1377</v>
      </c>
      <c r="S30" s="2" t="n">
        <f aca="false">IF(S29&gt;R30+Q30,S29,R30+Q30)</f>
        <v>100873.457470513</v>
      </c>
      <c r="T30" s="2" t="n">
        <f aca="false">S30*0.07</f>
        <v>7061.14202293593</v>
      </c>
      <c r="U30" s="25" t="n">
        <f aca="false">T30+S30</f>
        <v>107934.599493449</v>
      </c>
      <c r="V30" s="23" t="n">
        <f aca="false">IF(S29*(1+$B$3)&lt;X29, X29, S29*(1+$B$3))</f>
        <v>102481.351194629</v>
      </c>
      <c r="W30" s="2" t="n">
        <f aca="false">R30*(1+$B$7)</f>
        <v>1377</v>
      </c>
      <c r="X30" s="2" t="n">
        <f aca="false">IF(X29&gt;W30+V30,X29,W30+V30)</f>
        <v>103858.351194629</v>
      </c>
      <c r="Y30" s="2" t="n">
        <f aca="false">X30*0.07</f>
        <v>7270.08458362401</v>
      </c>
      <c r="Z30" s="25" t="n">
        <f aca="false">Y30+X30</f>
        <v>111128.435778253</v>
      </c>
      <c r="AA30" s="23" t="n">
        <f aca="false">IF(X29*(1+$B$4)&lt;AC29, AC29, X29*(1+$B$4))</f>
        <v>106068.198486441</v>
      </c>
      <c r="AB30" s="2" t="n">
        <f aca="false">W30*(1+$B$7)</f>
        <v>1377</v>
      </c>
      <c r="AC30" s="2" t="n">
        <f aca="false">IF(AC29&gt;AB30+AA30,AC29,AB30+AA30)</f>
        <v>107445.198486441</v>
      </c>
      <c r="AD30" s="2" t="n">
        <f aca="false">AC30*0.07</f>
        <v>7521.16389405085</v>
      </c>
      <c r="AE30" s="25" t="n">
        <f aca="false">AD30+AC30</f>
        <v>114966.362380492</v>
      </c>
      <c r="AF30" s="23" t="n">
        <f aca="false">IF(AC29*(1+$B$5)&lt;AH29, AH29, AC29*(1+$B$5))</f>
        <v>109745.497217415</v>
      </c>
      <c r="AG30" s="2" t="n">
        <f aca="false">AB30*(1+$B$7)</f>
        <v>1377</v>
      </c>
      <c r="AH30" s="2" t="n">
        <f aca="false">IF(AH29&gt;AG30+AF30,AH29,AG30+AF30)</f>
        <v>111122.497217415</v>
      </c>
      <c r="AI30" s="2" t="n">
        <f aca="false">AH30*0.07</f>
        <v>7778.57480521906</v>
      </c>
      <c r="AJ30" s="25" t="n">
        <f aca="false">AI30+AH30</f>
        <v>118901.072022634</v>
      </c>
    </row>
    <row r="31" customFormat="false" ht="15" hidden="false" customHeight="false" outlineLevel="0" collapsed="false">
      <c r="A31" s="1" t="s">
        <v>45</v>
      </c>
      <c r="B31" s="2" t="n">
        <v>94344</v>
      </c>
      <c r="C31" s="2" t="n">
        <v>0</v>
      </c>
      <c r="D31" s="26" t="n">
        <f aca="false">+C31+B31</f>
        <v>94344</v>
      </c>
      <c r="E31" s="23" t="n">
        <f aca="false">D30*(1+$B$6)</f>
        <v>96673.9</v>
      </c>
      <c r="F31" s="2" t="n">
        <f aca="false">C31</f>
        <v>0</v>
      </c>
      <c r="G31" s="2" t="n">
        <f aca="false">+E31+F31</f>
        <v>96673.9</v>
      </c>
      <c r="H31" s="2" t="n">
        <f aca="false">G31*0.07</f>
        <v>6767.173</v>
      </c>
      <c r="I31" s="25" t="n">
        <f aca="false">H31+G31</f>
        <v>103441.073</v>
      </c>
      <c r="J31" s="1" t="s">
        <v>49</v>
      </c>
      <c r="K31" s="1" t="n">
        <v>21</v>
      </c>
      <c r="L31" s="23" t="n">
        <f aca="false">IF(G30*(1+$B$1)&lt;N30, N30, G30*(1+$B$1))</f>
        <v>99538.65925</v>
      </c>
      <c r="M31" s="2" t="n">
        <f aca="false">F31*(1+$B$7)</f>
        <v>0</v>
      </c>
      <c r="N31" s="2" t="n">
        <f aca="false">IF(N30&gt;M31+L31, N30, M31+L31)</f>
        <v>99538.65925</v>
      </c>
      <c r="O31" s="2" t="n">
        <f aca="false">N31*0.07</f>
        <v>6967.7061475</v>
      </c>
      <c r="P31" s="25" t="n">
        <f aca="false">O31+N31</f>
        <v>106506.3653975</v>
      </c>
      <c r="Q31" s="23" t="n">
        <f aca="false">IF(N30*(1+$B$2)&lt;S30, S30, N30*(1+$B$2))</f>
        <v>101586.2335875</v>
      </c>
      <c r="R31" s="2" t="n">
        <f aca="false">M31*(1+$B$7)</f>
        <v>0</v>
      </c>
      <c r="S31" s="2" t="n">
        <f aca="false">IF(S30&gt;R31+Q31,S30,R31+Q31)</f>
        <v>101586.2335875</v>
      </c>
      <c r="T31" s="2" t="n">
        <f aca="false">S31*0.07</f>
        <v>7111.036351125</v>
      </c>
      <c r="U31" s="25" t="n">
        <f aca="false">T31+S31</f>
        <v>108697.269938625</v>
      </c>
      <c r="V31" s="23" t="n">
        <f aca="false">IF(S30*(1+$B$3)&lt;X30, X30, S30*(1+$B$3))</f>
        <v>103899.661194629</v>
      </c>
      <c r="W31" s="2" t="n">
        <f aca="false">R31*(1+$B$7)</f>
        <v>0</v>
      </c>
      <c r="X31" s="2" t="n">
        <f aca="false">IF(X30&gt;W31+V31,X30,W31+V31)</f>
        <v>103899.661194629</v>
      </c>
      <c r="Y31" s="2" t="n">
        <f aca="false">X31*0.07</f>
        <v>7272.97628362401</v>
      </c>
      <c r="Z31" s="25" t="n">
        <f aca="false">Y31+X31</f>
        <v>111172.637478253</v>
      </c>
      <c r="AA31" s="23" t="n">
        <f aca="false">IF(X30*(1+$B$4)&lt;AC30, AC30, X30*(1+$B$4))</f>
        <v>107493.393486441</v>
      </c>
      <c r="AB31" s="2" t="n">
        <f aca="false">W31*(1+$B$7)</f>
        <v>0</v>
      </c>
      <c r="AC31" s="2" t="n">
        <f aca="false">IF(AC30&gt;AB31+AA31,AC30,AB31+AA31)</f>
        <v>107493.393486441</v>
      </c>
      <c r="AD31" s="2" t="n">
        <f aca="false">AC31*0.07</f>
        <v>7524.53754405085</v>
      </c>
      <c r="AE31" s="25" t="n">
        <f aca="false">AD31+AC31</f>
        <v>115017.931030492</v>
      </c>
      <c r="AF31" s="23" t="n">
        <f aca="false">IF(AC30*(1+$B$5)&lt;AH30, AH30, AC30*(1+$B$5))</f>
        <v>111205.780433466</v>
      </c>
      <c r="AG31" s="2" t="n">
        <f aca="false">AB31*(1+$B$7)</f>
        <v>0</v>
      </c>
      <c r="AH31" s="2" t="n">
        <f aca="false">IF(AH30&gt;AG31+AF31,AH30,AG31+AF31)</f>
        <v>111205.780433466</v>
      </c>
      <c r="AI31" s="2" t="n">
        <f aca="false">AH31*0.07</f>
        <v>7784.40463034263</v>
      </c>
      <c r="AJ31" s="25" t="n">
        <f aca="false">AI31+AH31</f>
        <v>118990.185063809</v>
      </c>
    </row>
    <row r="32" customFormat="false" ht="15" hidden="false" customHeight="false" outlineLevel="0" collapsed="false">
      <c r="A32" s="1" t="s">
        <v>47</v>
      </c>
      <c r="B32" s="2" t="n">
        <v>94344</v>
      </c>
      <c r="C32" s="2" t="n">
        <v>0</v>
      </c>
      <c r="D32" s="26" t="n">
        <f aca="false">+C32+B32</f>
        <v>94344</v>
      </c>
      <c r="E32" s="23" t="n">
        <f aca="false">D31*(1+$B$6)</f>
        <v>96702.6</v>
      </c>
      <c r="F32" s="2" t="n">
        <f aca="false">C32</f>
        <v>0</v>
      </c>
      <c r="G32" s="2" t="n">
        <f aca="false">+E32+F32</f>
        <v>96702.6</v>
      </c>
      <c r="H32" s="2" t="n">
        <f aca="false">G32*0.07</f>
        <v>6769.182</v>
      </c>
      <c r="I32" s="25" t="n">
        <f aca="false">H32+G32</f>
        <v>103471.782</v>
      </c>
      <c r="J32" s="1" t="s">
        <v>50</v>
      </c>
      <c r="K32" s="1" t="n">
        <v>22</v>
      </c>
      <c r="L32" s="23" t="n">
        <f aca="false">IF(G31*(1+$B$1)&lt;N31, N31, G31*(1+$B$1))</f>
        <v>99574.117</v>
      </c>
      <c r="M32" s="2" t="n">
        <f aca="false">F32*(1+$B$7)</f>
        <v>0</v>
      </c>
      <c r="N32" s="2" t="n">
        <f aca="false">IF(N31&gt;M32+L32, N31, M32+L32)</f>
        <v>99574.117</v>
      </c>
      <c r="O32" s="2" t="n">
        <f aca="false">N32*0.07</f>
        <v>6970.18819</v>
      </c>
      <c r="P32" s="25" t="n">
        <f aca="false">O32+N32</f>
        <v>106544.30519</v>
      </c>
      <c r="Q32" s="23" t="n">
        <f aca="false">IF(N31*(1+$B$2)&lt;S31, S31, N31*(1+$B$2))</f>
        <v>102524.8190275</v>
      </c>
      <c r="R32" s="2" t="n">
        <f aca="false">M32*(1+$B$7)</f>
        <v>0</v>
      </c>
      <c r="S32" s="2" t="n">
        <f aca="false">IF(S31&gt;R32+Q32,S31,R32+Q32)</f>
        <v>102524.8190275</v>
      </c>
      <c r="T32" s="2" t="n">
        <f aca="false">S32*0.07</f>
        <v>7176.737331925</v>
      </c>
      <c r="U32" s="25" t="n">
        <f aca="false">T32+S32</f>
        <v>109701.556359425</v>
      </c>
      <c r="V32" s="23" t="n">
        <f aca="false">IF(S31*(1+$B$3)&lt;X31, X31, S31*(1+$B$3))</f>
        <v>104633.820595125</v>
      </c>
      <c r="W32" s="2" t="n">
        <f aca="false">R32*(1+$B$7)</f>
        <v>0</v>
      </c>
      <c r="X32" s="2" t="n">
        <f aca="false">IF(X31&gt;W32+V32,X31,W32+V32)</f>
        <v>104633.820595125</v>
      </c>
      <c r="Y32" s="2" t="n">
        <f aca="false">X32*0.07</f>
        <v>7324.36744165875</v>
      </c>
      <c r="Z32" s="25" t="n">
        <f aca="false">Y32+X32</f>
        <v>111958.188036784</v>
      </c>
      <c r="AA32" s="23" t="n">
        <f aca="false">IF(X31*(1+$B$4)&lt;AC31, AC31, X31*(1+$B$4))</f>
        <v>107536.149336441</v>
      </c>
      <c r="AB32" s="2" t="n">
        <f aca="false">W32*(1+$B$7)</f>
        <v>0</v>
      </c>
      <c r="AC32" s="2" t="n">
        <f aca="false">IF(AC31&gt;AB32+AA32,AC31,AB32+AA32)</f>
        <v>107536.149336441</v>
      </c>
      <c r="AD32" s="2" t="n">
        <f aca="false">AC32*0.07</f>
        <v>7527.53045355085</v>
      </c>
      <c r="AE32" s="25" t="n">
        <f aca="false">AD32+AC32</f>
        <v>115063.679789992</v>
      </c>
      <c r="AF32" s="23" t="n">
        <f aca="false">IF(AC31*(1+$B$5)&lt;AH31, AH31, AC31*(1+$B$5))</f>
        <v>111255.662258466</v>
      </c>
      <c r="AG32" s="2" t="n">
        <f aca="false">AB32*(1+$B$7)</f>
        <v>0</v>
      </c>
      <c r="AH32" s="2" t="n">
        <f aca="false">IF(AH31&gt;AG32+AF32,AH31,AG32+AF32)</f>
        <v>111255.662258466</v>
      </c>
      <c r="AI32" s="2" t="n">
        <f aca="false">AH32*0.07</f>
        <v>7787.89635809263</v>
      </c>
      <c r="AJ32" s="25" t="n">
        <f aca="false">AI32+AH32</f>
        <v>119043.558616559</v>
      </c>
    </row>
    <row r="33" customFormat="false" ht="15" hidden="false" customHeight="false" outlineLevel="0" collapsed="false">
      <c r="A33" s="1" t="s">
        <v>51</v>
      </c>
      <c r="B33" s="2" t="n">
        <v>94344</v>
      </c>
      <c r="C33" s="2" t="n">
        <v>0</v>
      </c>
      <c r="D33" s="26" t="n">
        <f aca="false">+C33+B33</f>
        <v>94344</v>
      </c>
      <c r="E33" s="23" t="n">
        <f aca="false">D32*(1+$B$6)</f>
        <v>96702.6</v>
      </c>
      <c r="F33" s="2" t="n">
        <f aca="false">C33</f>
        <v>0</v>
      </c>
      <c r="G33" s="2" t="n">
        <f aca="false">+E33+F33</f>
        <v>96702.6</v>
      </c>
      <c r="H33" s="2" t="n">
        <f aca="false">G33*0.07</f>
        <v>6769.182</v>
      </c>
      <c r="I33" s="25" t="n">
        <f aca="false">H33+G33</f>
        <v>103471.782</v>
      </c>
      <c r="J33" s="1" t="s">
        <v>52</v>
      </c>
      <c r="K33" s="1" t="n">
        <v>23</v>
      </c>
      <c r="L33" s="23" t="n">
        <f aca="false">IF(G32*(1+$B$1)&lt;N32, N32, G32*(1+$B$1))</f>
        <v>99603.678</v>
      </c>
      <c r="M33" s="2" t="n">
        <f aca="false">550*'Step Increment Modification'!$G$16</f>
        <v>601.053408975387</v>
      </c>
      <c r="N33" s="2" t="n">
        <f aca="false">IF(N32&gt;M33+L33, N32, M33+L33)</f>
        <v>100204.731408975</v>
      </c>
      <c r="O33" s="2" t="n">
        <f aca="false">N33*0.07</f>
        <v>7014.33119862828</v>
      </c>
      <c r="P33" s="25" t="n">
        <f aca="false">O33+N33</f>
        <v>107219.062607604</v>
      </c>
      <c r="Q33" s="23" t="n">
        <f aca="false">IF(N32*(1+$B$2)&lt;S32, S32, N32*(1+$B$2))</f>
        <v>102561.34051</v>
      </c>
      <c r="R33" s="2" t="n">
        <f aca="false">M33*(1+$B$7)</f>
        <v>601.053408975387</v>
      </c>
      <c r="S33" s="2" t="n">
        <f aca="false">IF(S32&gt;R33+Q33,S32,R33+Q33)</f>
        <v>103162.393918975</v>
      </c>
      <c r="T33" s="2" t="n">
        <f aca="false">S33*0.07</f>
        <v>7221.36757432828</v>
      </c>
      <c r="U33" s="25" t="n">
        <f aca="false">T33+S33</f>
        <v>110383.761493304</v>
      </c>
      <c r="V33" s="23" t="n">
        <f aca="false">IF(S32*(1+$B$3)&lt;X32, X32, S32*(1+$B$3))</f>
        <v>105600.563598325</v>
      </c>
      <c r="W33" s="2" t="n">
        <f aca="false">R33*(1+$B$7)</f>
        <v>601.053408975387</v>
      </c>
      <c r="X33" s="2" t="n">
        <f aca="false">IF(X32&gt;W33+V33,X32,W33+V33)</f>
        <v>106201.6170073</v>
      </c>
      <c r="Y33" s="2" t="n">
        <f aca="false">X33*0.07</f>
        <v>7434.11319051103</v>
      </c>
      <c r="Z33" s="25" t="n">
        <f aca="false">Y33+X33</f>
        <v>113635.730197811</v>
      </c>
      <c r="AA33" s="23" t="n">
        <f aca="false">IF(X32*(1+$B$4)&lt;AC32, AC32, X32*(1+$B$4))</f>
        <v>108296.004315954</v>
      </c>
      <c r="AB33" s="2" t="n">
        <f aca="false">W33*(1+$B$7)</f>
        <v>601.053408975387</v>
      </c>
      <c r="AC33" s="2" t="n">
        <f aca="false">IF(AC32&gt;AB33+AA33,AC32,AB33+AA33)</f>
        <v>108897.05772493</v>
      </c>
      <c r="AD33" s="2" t="n">
        <f aca="false">AC33*0.07</f>
        <v>7622.79404074508</v>
      </c>
      <c r="AE33" s="25" t="n">
        <f aca="false">AD33+AC33</f>
        <v>116519.851765675</v>
      </c>
      <c r="AF33" s="23" t="n">
        <f aca="false">IF(AC32*(1+$B$5)&lt;AH32, AH32, AC32*(1+$B$5))</f>
        <v>111299.914563216</v>
      </c>
      <c r="AG33" s="2" t="n">
        <f aca="false">AB33*(1+$B$7)</f>
        <v>601.053408975387</v>
      </c>
      <c r="AH33" s="2" t="n">
        <f aca="false">IF(AH32&gt;AG33+AF33,AH32,AG33+AF33)</f>
        <v>111900.967972192</v>
      </c>
      <c r="AI33" s="2" t="n">
        <f aca="false">AH33*0.07</f>
        <v>7833.06775805341</v>
      </c>
      <c r="AJ33" s="25" t="n">
        <f aca="false">AI33+AH33</f>
        <v>119734.035730245</v>
      </c>
    </row>
    <row r="34" customFormat="false" ht="15" hidden="false" customHeight="false" outlineLevel="0" collapsed="false">
      <c r="A34" s="1" t="s">
        <v>53</v>
      </c>
      <c r="B34" s="2" t="n">
        <v>94372</v>
      </c>
      <c r="C34" s="2" t="n">
        <v>0</v>
      </c>
      <c r="D34" s="26" t="n">
        <f aca="false">+C34+B34</f>
        <v>94372</v>
      </c>
      <c r="E34" s="23" t="n">
        <f aca="false">D33*(1+$B$6)</f>
        <v>96702.6</v>
      </c>
      <c r="F34" s="2" t="n">
        <f aca="false">C34</f>
        <v>0</v>
      </c>
      <c r="G34" s="2" t="n">
        <f aca="false">+E34+F34</f>
        <v>96702.6</v>
      </c>
      <c r="H34" s="2" t="n">
        <f aca="false">G34*0.07</f>
        <v>6769.182</v>
      </c>
      <c r="I34" s="25" t="n">
        <f aca="false">H34+G34</f>
        <v>103471.782</v>
      </c>
      <c r="J34" s="1" t="s">
        <v>54</v>
      </c>
      <c r="K34" s="1" t="n">
        <v>24</v>
      </c>
      <c r="L34" s="23" t="n">
        <f aca="false">IF(G33*(1+$B$1)&lt;N33, N33, G33*(1+$B$1))</f>
        <v>100204.731408975</v>
      </c>
      <c r="M34" s="2" t="n">
        <f aca="false">F34*(1+$B$7)</f>
        <v>0</v>
      </c>
      <c r="N34" s="2" t="n">
        <f aca="false">IF(N33&gt;M34+L34, N33, M34+L34)</f>
        <v>100204.731408975</v>
      </c>
      <c r="O34" s="2" t="n">
        <f aca="false">N34*0.07</f>
        <v>7014.33119862828</v>
      </c>
      <c r="P34" s="25" t="n">
        <f aca="false">O34+N34</f>
        <v>107219.062607604</v>
      </c>
      <c r="Q34" s="23" t="n">
        <f aca="false">IF(N33*(1+$B$2)&lt;S33, S33, N33*(1+$B$2))</f>
        <v>103210.873351245</v>
      </c>
      <c r="R34" s="2" t="n">
        <f aca="false">M34*(1+$B$7)</f>
        <v>0</v>
      </c>
      <c r="S34" s="2" t="n">
        <f aca="false">IF(S33&gt;R34+Q34,S33,R34+Q34)</f>
        <v>103210.873351245</v>
      </c>
      <c r="T34" s="2" t="n">
        <f aca="false">S34*0.07</f>
        <v>7224.76113458713</v>
      </c>
      <c r="U34" s="25" t="n">
        <f aca="false">T34+S34</f>
        <v>110435.634485832</v>
      </c>
      <c r="V34" s="23" t="n">
        <f aca="false">IF(S33*(1+$B$3)&lt;X33, X33, S33*(1+$B$3))</f>
        <v>106257.265736545</v>
      </c>
      <c r="W34" s="2" t="n">
        <f aca="false">R34*(1+$B$7)</f>
        <v>0</v>
      </c>
      <c r="X34" s="2" t="n">
        <f aca="false">IF(X33&gt;W34+V34,X33,W34+V34)</f>
        <v>106257.265736545</v>
      </c>
      <c r="Y34" s="2" t="n">
        <f aca="false">X34*0.07</f>
        <v>7438.00860155813</v>
      </c>
      <c r="Z34" s="25" t="n">
        <f aca="false">Y34+X34</f>
        <v>113695.274338103</v>
      </c>
      <c r="AA34" s="23" t="n">
        <f aca="false">IF(X33*(1+$B$4)&lt;AC33, AC33, X33*(1+$B$4))</f>
        <v>109918.673602556</v>
      </c>
      <c r="AB34" s="2" t="n">
        <f aca="false">W34*(1+$B$7)</f>
        <v>0</v>
      </c>
      <c r="AC34" s="2" t="n">
        <f aca="false">IF(AC33&gt;AB34+AA34,AC33,AB34+AA34)</f>
        <v>109918.673602556</v>
      </c>
      <c r="AD34" s="2" t="n">
        <f aca="false">AC34*0.07</f>
        <v>7694.30715217891</v>
      </c>
      <c r="AE34" s="25" t="n">
        <f aca="false">AD34+AC34</f>
        <v>117612.980754735</v>
      </c>
      <c r="AF34" s="23" t="n">
        <f aca="false">IF(AC33*(1+$B$5)&lt;AH33, AH33, AC33*(1+$B$5))</f>
        <v>112708.454745302</v>
      </c>
      <c r="AG34" s="2" t="n">
        <f aca="false">AB34*(1+$B$7)</f>
        <v>0</v>
      </c>
      <c r="AH34" s="2" t="n">
        <f aca="false">IF(AH33&gt;AG34+AF34,AH33,AG34+AF34)</f>
        <v>112708.454745302</v>
      </c>
      <c r="AI34" s="2" t="n">
        <f aca="false">AH34*0.07</f>
        <v>7889.59183217116</v>
      </c>
      <c r="AJ34" s="25" t="n">
        <f aca="false">AI34+AH34</f>
        <v>120598.046577473</v>
      </c>
    </row>
    <row r="35" customFormat="false" ht="15" hidden="false" customHeight="false" outlineLevel="0" collapsed="false">
      <c r="A35" s="1" t="s">
        <v>48</v>
      </c>
      <c r="B35" s="2" t="n">
        <v>94372</v>
      </c>
      <c r="C35" s="2" t="n">
        <v>1376</v>
      </c>
      <c r="D35" s="26" t="n">
        <f aca="false">+C35+B35</f>
        <v>95748</v>
      </c>
      <c r="E35" s="23" t="n">
        <f aca="false">D34*(1+$B$6)</f>
        <v>96731.3</v>
      </c>
      <c r="F35" s="2" t="n">
        <f aca="false">C35</f>
        <v>1376</v>
      </c>
      <c r="G35" s="2" t="n">
        <f aca="false">+E35+F35</f>
        <v>98107.3</v>
      </c>
      <c r="H35" s="2" t="n">
        <f aca="false">G35*0.07</f>
        <v>6867.511</v>
      </c>
      <c r="I35" s="25" t="n">
        <f aca="false">H35+G35</f>
        <v>104974.811</v>
      </c>
      <c r="J35" s="1" t="s">
        <v>55</v>
      </c>
      <c r="K35" s="1" t="n">
        <v>25</v>
      </c>
      <c r="L35" s="23" t="n">
        <f aca="false">IF(G34*(1+$B$1)&lt;N34, N34, G34*(1+$B$1))</f>
        <v>100204.731408975</v>
      </c>
      <c r="M35" s="2" t="n">
        <f aca="false">F35*(1+$B$7)</f>
        <v>1376</v>
      </c>
      <c r="N35" s="2" t="n">
        <f aca="false">IF(N34&gt;M35+L35, N34, M35+L35)</f>
        <v>101580.731408975</v>
      </c>
      <c r="O35" s="2" t="n">
        <f aca="false">N35*0.07</f>
        <v>7110.65119862828</v>
      </c>
      <c r="P35" s="25" t="n">
        <f aca="false">O35+N35</f>
        <v>108691.382607604</v>
      </c>
      <c r="Q35" s="23" t="n">
        <f aca="false">IF(N34*(1+$B$2)&lt;S34, S34, N34*(1+$B$2))</f>
        <v>103210.873351245</v>
      </c>
      <c r="R35" s="2" t="n">
        <f aca="false">M35*(1+$B$7)</f>
        <v>1376</v>
      </c>
      <c r="S35" s="2" t="n">
        <f aca="false">IF(S34&gt;R35+Q35,S34,R35+Q35)</f>
        <v>104586.873351245</v>
      </c>
      <c r="T35" s="2" t="n">
        <f aca="false">S35*0.07</f>
        <v>7321.08113458713</v>
      </c>
      <c r="U35" s="25" t="n">
        <f aca="false">T35+S35</f>
        <v>111907.954485832</v>
      </c>
      <c r="V35" s="23" t="n">
        <f aca="false">IF(S34*(1+$B$3)&lt;X34, X34, S34*(1+$B$3))</f>
        <v>106307.199551782</v>
      </c>
      <c r="W35" s="2" t="n">
        <f aca="false">R35*(1+$B$7)</f>
        <v>1376</v>
      </c>
      <c r="X35" s="2" t="n">
        <f aca="false">IF(X34&gt;W35+V35,X34,W35+V35)</f>
        <v>107683.199551782</v>
      </c>
      <c r="Y35" s="2" t="n">
        <f aca="false">X35*0.07</f>
        <v>7537.82396862474</v>
      </c>
      <c r="Z35" s="25" t="n">
        <f aca="false">Y35+X35</f>
        <v>115221.023520407</v>
      </c>
      <c r="AA35" s="23" t="n">
        <f aca="false">IF(X34*(1+$B$4)&lt;AC34, AC34, X34*(1+$B$4))</f>
        <v>109976.270037324</v>
      </c>
      <c r="AB35" s="2" t="n">
        <f aca="false">W35*(1+$B$7)</f>
        <v>1376</v>
      </c>
      <c r="AC35" s="2" t="n">
        <f aca="false">IF(AC34&gt;AB35+AA35,AC34,AB35+AA35)</f>
        <v>111352.270037324</v>
      </c>
      <c r="AD35" s="2" t="n">
        <f aca="false">AC35*0.07</f>
        <v>7794.65890261266</v>
      </c>
      <c r="AE35" s="25" t="n">
        <f aca="false">AD35+AC35</f>
        <v>119146.928939936</v>
      </c>
      <c r="AF35" s="23" t="n">
        <f aca="false">IF(AC34*(1+$B$5)&lt;AH34, AH34, AC34*(1+$B$5))</f>
        <v>113765.827178645</v>
      </c>
      <c r="AG35" s="2" t="n">
        <f aca="false">AB35*(1+$B$7)</f>
        <v>1376</v>
      </c>
      <c r="AH35" s="2" t="n">
        <f aca="false">IF(AH34&gt;AG35+AF35,AH34,AG35+AF35)</f>
        <v>115141.827178645</v>
      </c>
      <c r="AI35" s="2" t="n">
        <f aca="false">AH35*0.07</f>
        <v>8059.92790250517</v>
      </c>
      <c r="AJ35" s="25" t="n">
        <f aca="false">AI35+AH35</f>
        <v>123201.755081151</v>
      </c>
    </row>
    <row r="36" customFormat="false" ht="15" hidden="false" customHeight="false" outlineLevel="0" collapsed="false">
      <c r="A36" s="1" t="s">
        <v>49</v>
      </c>
      <c r="B36" s="2" t="n">
        <v>95775</v>
      </c>
      <c r="C36" s="2" t="n">
        <v>0</v>
      </c>
      <c r="D36" s="26" t="n">
        <f aca="false">+C36+B36</f>
        <v>95775</v>
      </c>
      <c r="E36" s="23" t="n">
        <f aca="false">D35*(1+$B$6)</f>
        <v>98141.7</v>
      </c>
      <c r="F36" s="2" t="n">
        <f aca="false">C36</f>
        <v>0</v>
      </c>
      <c r="G36" s="2" t="n">
        <f aca="false">+E36+F36</f>
        <v>98141.7</v>
      </c>
      <c r="H36" s="2" t="n">
        <f aca="false">G36*0.07</f>
        <v>6869.919</v>
      </c>
      <c r="I36" s="25" t="n">
        <f aca="false">H36+G36</f>
        <v>105011.619</v>
      </c>
      <c r="J36" s="1" t="s">
        <v>56</v>
      </c>
      <c r="K36" s="1" t="n">
        <v>26</v>
      </c>
      <c r="L36" s="23" t="n">
        <f aca="false">IF(G35*(1+$B$1)&lt;N35, N35, G35*(1+$B$1))</f>
        <v>101580.731408975</v>
      </c>
      <c r="M36" s="2" t="n">
        <f aca="false">F36*(1+$B$7)</f>
        <v>0</v>
      </c>
      <c r="N36" s="2" t="n">
        <f aca="false">IF(N35&gt;M36+L36, N35, M36+L36)</f>
        <v>101580.731408975</v>
      </c>
      <c r="O36" s="2" t="n">
        <f aca="false">N36*0.07</f>
        <v>7110.65119862828</v>
      </c>
      <c r="P36" s="25" t="n">
        <f aca="false">O36+N36</f>
        <v>108691.382607604</v>
      </c>
      <c r="Q36" s="23" t="n">
        <f aca="false">IF(N35*(1+$B$2)&lt;S35, S35, N35*(1+$B$2))</f>
        <v>104628.153351245</v>
      </c>
      <c r="R36" s="2" t="n">
        <f aca="false">M36*(1+$B$7)</f>
        <v>0</v>
      </c>
      <c r="S36" s="2" t="n">
        <f aca="false">IF(S35&gt;R36+Q36,S35,R36+Q36)</f>
        <v>104628.153351245</v>
      </c>
      <c r="T36" s="2" t="n">
        <f aca="false">S36*0.07</f>
        <v>7323.97073458713</v>
      </c>
      <c r="U36" s="25" t="n">
        <f aca="false">T36+S36</f>
        <v>111952.124085832</v>
      </c>
      <c r="V36" s="23" t="n">
        <f aca="false">IF(S35*(1+$B$3)&lt;X35, X35, S35*(1+$B$3))</f>
        <v>107724.479551782</v>
      </c>
      <c r="W36" s="2" t="n">
        <f aca="false">R36*(1+$B$7)</f>
        <v>0</v>
      </c>
      <c r="X36" s="2" t="n">
        <f aca="false">IF(X35&gt;W36+V36,X35,W36+V36)</f>
        <v>107724.479551782</v>
      </c>
      <c r="Y36" s="2" t="n">
        <f aca="false">X36*0.07</f>
        <v>7540.71356862474</v>
      </c>
      <c r="Z36" s="25" t="n">
        <f aca="false">Y36+X36</f>
        <v>115265.193120407</v>
      </c>
      <c r="AA36" s="23" t="n">
        <f aca="false">IF(X35*(1+$B$4)&lt;AC35, AC35, X35*(1+$B$4))</f>
        <v>111452.111536094</v>
      </c>
      <c r="AB36" s="2" t="n">
        <f aca="false">W36*(1+$B$7)</f>
        <v>0</v>
      </c>
      <c r="AC36" s="2" t="n">
        <f aca="false">IF(AC35&gt;AB36+AA36,AC35,AB36+AA36)</f>
        <v>111452.111536094</v>
      </c>
      <c r="AD36" s="2" t="n">
        <f aca="false">AC36*0.07</f>
        <v>7801.64780752661</v>
      </c>
      <c r="AE36" s="25" t="n">
        <f aca="false">AD36+AC36</f>
        <v>119253.759343621</v>
      </c>
      <c r="AF36" s="23" t="n">
        <f aca="false">IF(AC35*(1+$B$5)&lt;AH35, AH35, AC35*(1+$B$5))</f>
        <v>115249.59948863</v>
      </c>
      <c r="AG36" s="2" t="n">
        <f aca="false">AB36*(1+$B$7)</f>
        <v>0</v>
      </c>
      <c r="AH36" s="2" t="n">
        <f aca="false">IF(AH35&gt;AG36+AF36,AH35,AG36+AF36)</f>
        <v>115249.59948863</v>
      </c>
      <c r="AI36" s="2" t="n">
        <f aca="false">AH36*0.07</f>
        <v>8067.4719642041</v>
      </c>
      <c r="AJ36" s="25" t="n">
        <f aca="false">AI36+AH36</f>
        <v>123317.071452834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98169.375</v>
      </c>
      <c r="F37" s="28" t="n">
        <v>0</v>
      </c>
      <c r="G37" s="28" t="n">
        <f aca="false">+E37+F37</f>
        <v>98169.375</v>
      </c>
      <c r="H37" s="28" t="n">
        <f aca="false">G37*0.07</f>
        <v>6871.85625</v>
      </c>
      <c r="I37" s="29" t="n">
        <f aca="false">H37+G37</f>
        <v>105041.23125</v>
      </c>
      <c r="J37" s="1" t="s">
        <v>57</v>
      </c>
      <c r="K37" s="1" t="n">
        <v>27</v>
      </c>
      <c r="L37" s="23" t="n">
        <f aca="false">IF(G36*(1+$B$1)&lt;N36, N36, G36*(1+$B$1))</f>
        <v>101580.731408975</v>
      </c>
      <c r="M37" s="2" t="n">
        <f aca="false">F37*(1+$B$7)</f>
        <v>0</v>
      </c>
      <c r="N37" s="2" t="n">
        <f aca="false">IF(N36&gt;M37+L37, N36, M37+L37)</f>
        <v>101580.731408975</v>
      </c>
      <c r="O37" s="2" t="n">
        <f aca="false">N37*0.07</f>
        <v>7110.65119862828</v>
      </c>
      <c r="P37" s="25" t="n">
        <f aca="false">O37+N37</f>
        <v>108691.382607604</v>
      </c>
      <c r="Q37" s="23" t="n">
        <f aca="false">IF(N36*(1+$B$2)&lt;S36, S36, N36*(1+$B$2))</f>
        <v>104628.153351245</v>
      </c>
      <c r="R37" s="2" t="n">
        <f aca="false">M37*(1+$B$7)</f>
        <v>0</v>
      </c>
      <c r="S37" s="2" t="n">
        <f aca="false">IF(S36&gt;R37+Q37,S36,R37+Q37)</f>
        <v>104628.153351245</v>
      </c>
      <c r="T37" s="2" t="n">
        <f aca="false">S37*0.07</f>
        <v>7323.97073458713</v>
      </c>
      <c r="U37" s="25" t="n">
        <f aca="false">T37+S37</f>
        <v>111952.124085832</v>
      </c>
      <c r="V37" s="23" t="n">
        <f aca="false">IF(S36*(1+$B$3)&lt;X36, X36, S36*(1+$B$3))</f>
        <v>107766.997951782</v>
      </c>
      <c r="W37" s="2" t="n">
        <f aca="false">R37*(1+$B$7)</f>
        <v>0</v>
      </c>
      <c r="X37" s="2" t="n">
        <f aca="false">IF(X36&gt;W37+V37,X36,W37+V37)</f>
        <v>107766.997951782</v>
      </c>
      <c r="Y37" s="2" t="n">
        <f aca="false">X37*0.07</f>
        <v>7543.68985662474</v>
      </c>
      <c r="Z37" s="25" t="n">
        <f aca="false">Y37+X37</f>
        <v>115310.687808407</v>
      </c>
      <c r="AA37" s="23" t="n">
        <f aca="false">IF(X36*(1+$B$4)&lt;AC36, AC36, X36*(1+$B$4))</f>
        <v>111494.836336094</v>
      </c>
      <c r="AB37" s="2" t="n">
        <f aca="false">W37*(1+$B$7)</f>
        <v>0</v>
      </c>
      <c r="AC37" s="2" t="n">
        <f aca="false">IF(AC36&gt;AB37+AA37,AC36,AB37+AA37)</f>
        <v>111494.836336094</v>
      </c>
      <c r="AD37" s="2" t="n">
        <f aca="false">AC37*0.07</f>
        <v>7804.63854352661</v>
      </c>
      <c r="AE37" s="25" t="n">
        <f aca="false">AD37+AC37</f>
        <v>119299.474879621</v>
      </c>
      <c r="AF37" s="23" t="n">
        <f aca="false">IF(AC36*(1+$B$5)&lt;AH36, AH36, AC36*(1+$B$5))</f>
        <v>115352.935439858</v>
      </c>
      <c r="AG37" s="2" t="n">
        <f aca="false">AB37*(1+$B$7)</f>
        <v>0</v>
      </c>
      <c r="AH37" s="2" t="n">
        <f aca="false">IF(AH36&gt;AG37+AF37,AH36,AG37+AF37)</f>
        <v>115352.935439858</v>
      </c>
      <c r="AI37" s="2" t="n">
        <f aca="false">AH37*0.07</f>
        <v>8074.70548079004</v>
      </c>
      <c r="AJ37" s="25" t="n">
        <f aca="false">AI37+AH37</f>
        <v>123427.640920648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101580.731408975</v>
      </c>
      <c r="M38" s="30" t="n">
        <v>0</v>
      </c>
      <c r="N38" s="2" t="n">
        <f aca="false">IF(N37&gt;M38+L38, N37, M38+L38)</f>
        <v>101580.731408975</v>
      </c>
      <c r="O38" s="2" t="n">
        <f aca="false">N38*0.07</f>
        <v>7110.65119862828</v>
      </c>
      <c r="P38" s="31" t="n">
        <f aca="false">O38+N38</f>
        <v>108691.382607604</v>
      </c>
      <c r="Q38" s="23" t="n">
        <f aca="false">IF(N37*(1+$B$2)&lt;S37, S37, N37*(1+$B$2))</f>
        <v>104628.153351245</v>
      </c>
      <c r="R38" s="30" t="n">
        <v>0</v>
      </c>
      <c r="S38" s="2" t="n">
        <f aca="false">IF(S37&gt;R38+Q38,S37,R38+Q38)</f>
        <v>104628.153351245</v>
      </c>
      <c r="T38" s="2" t="n">
        <f aca="false">S38*0.07</f>
        <v>7323.97073458713</v>
      </c>
      <c r="U38" s="31" t="n">
        <f aca="false">T38+S38</f>
        <v>111952.124085832</v>
      </c>
      <c r="V38" s="23" t="n">
        <f aca="false">IF(S37*(1+$B$3)&lt;X37, X37, S37*(1+$B$3))</f>
        <v>107766.997951782</v>
      </c>
      <c r="W38" s="30" t="n">
        <v>0</v>
      </c>
      <c r="X38" s="2" t="n">
        <f aca="false">IF(X37&gt;W38+V38,X37,W38+V38)</f>
        <v>107766.997951782</v>
      </c>
      <c r="Y38" s="2" t="n">
        <f aca="false">X38*0.07</f>
        <v>7543.68985662474</v>
      </c>
      <c r="Z38" s="31" t="n">
        <f aca="false">Y38+X38</f>
        <v>115310.687808407</v>
      </c>
      <c r="AA38" s="23" t="n">
        <f aca="false">IF(X37*(1+$B$4)&lt;AC37, AC37, X37*(1+$B$4))</f>
        <v>111538.842880094</v>
      </c>
      <c r="AB38" s="30" t="n">
        <v>0</v>
      </c>
      <c r="AC38" s="2" t="n">
        <f aca="false">IF(AC37&gt;AB38+AA38,AC37,AB38+AA38)</f>
        <v>111538.842880094</v>
      </c>
      <c r="AD38" s="2" t="n">
        <f aca="false">AC38*0.07</f>
        <v>7807.71900160661</v>
      </c>
      <c r="AE38" s="31" t="n">
        <f aca="false">AD38+AC38</f>
        <v>119346.561881701</v>
      </c>
      <c r="AF38" s="23" t="n">
        <f aca="false">IF(AC37*(1+$B$5)&lt;AH37, AH37, AC37*(1+$B$5))</f>
        <v>115397.155607858</v>
      </c>
      <c r="AG38" s="30" t="n">
        <v>0</v>
      </c>
      <c r="AH38" s="2" t="n">
        <f aca="false">IF(AH37&gt;AG38+AF38,AH37,AG38+AF38)</f>
        <v>115397.155607858</v>
      </c>
      <c r="AI38" s="2" t="n">
        <f aca="false">AH38*0.07</f>
        <v>8077.80089255004</v>
      </c>
      <c r="AJ38" s="31" t="n">
        <f aca="false">AI38+AH38</f>
        <v>123474.956500408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101580.731408975</v>
      </c>
      <c r="M39" s="30" t="n">
        <f aca="false">M38</f>
        <v>0</v>
      </c>
      <c r="N39" s="2" t="n">
        <f aca="false">N38</f>
        <v>101580.731408975</v>
      </c>
      <c r="O39" s="2" t="n">
        <f aca="false">O38</f>
        <v>7110.65119862828</v>
      </c>
      <c r="P39" s="31" t="n">
        <f aca="false">P38</f>
        <v>108691.382607604</v>
      </c>
      <c r="Q39" s="23" t="n">
        <f aca="false">IF(N38*(1+$B$2)&lt;S38, S38, N38*(1+$B$2))</f>
        <v>104628.153351245</v>
      </c>
      <c r="R39" s="30" t="n">
        <v>0</v>
      </c>
      <c r="S39" s="2" t="n">
        <f aca="false">IF(S38&gt;R39+Q39,S38,R39+Q39)</f>
        <v>104628.153351245</v>
      </c>
      <c r="T39" s="2" t="n">
        <f aca="false">S39*0.07</f>
        <v>7323.97073458713</v>
      </c>
      <c r="U39" s="31" t="n">
        <f aca="false">T39+S39</f>
        <v>111952.124085832</v>
      </c>
      <c r="V39" s="23" t="n">
        <f aca="false">IF(S38*(1+$B$3)&lt;X38, X38, S38*(1+$B$3))</f>
        <v>107766.997951782</v>
      </c>
      <c r="W39" s="30" t="n">
        <v>0</v>
      </c>
      <c r="X39" s="2" t="n">
        <f aca="false">IF(X38&gt;W39+V39,X38,W39+V39)</f>
        <v>107766.997951782</v>
      </c>
      <c r="Y39" s="2" t="n">
        <f aca="false">X39*0.07</f>
        <v>7543.68985662474</v>
      </c>
      <c r="Z39" s="31" t="n">
        <f aca="false">Y39+X39</f>
        <v>115310.687808407</v>
      </c>
      <c r="AA39" s="23" t="n">
        <f aca="false">IF(X38*(1+$B$4)&lt;AC38, AC38, X38*(1+$B$4))</f>
        <v>111538.842880094</v>
      </c>
      <c r="AB39" s="30" t="n">
        <v>0</v>
      </c>
      <c r="AC39" s="2" t="n">
        <f aca="false">IF(AC38&gt;AB39+AA39,AC38,AB39+AA39)</f>
        <v>111538.842880094</v>
      </c>
      <c r="AD39" s="2" t="n">
        <f aca="false">AC39*0.07</f>
        <v>7807.71900160661</v>
      </c>
      <c r="AE39" s="31" t="n">
        <f aca="false">AD39+AC39</f>
        <v>119346.561881701</v>
      </c>
      <c r="AF39" s="23" t="n">
        <f aca="false">IF(AC38*(1+$B$5)&lt;AH38, AH38, AC38*(1+$B$5))</f>
        <v>115442.702380898</v>
      </c>
      <c r="AG39" s="30" t="n">
        <v>0</v>
      </c>
      <c r="AH39" s="2" t="n">
        <f aca="false">IF(AH38&gt;AG39+AF39,AH38,AG39+AF39)</f>
        <v>115442.702380898</v>
      </c>
      <c r="AI39" s="2" t="n">
        <f aca="false">AH39*0.07</f>
        <v>8080.98916666284</v>
      </c>
      <c r="AJ39" s="31" t="n">
        <f aca="false">AI39+AH39</f>
        <v>123523.691547561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101580.731408975</v>
      </c>
      <c r="M40" s="30" t="n">
        <f aca="false">M39</f>
        <v>0</v>
      </c>
      <c r="N40" s="2" t="n">
        <f aca="false">N39</f>
        <v>101580.731408975</v>
      </c>
      <c r="O40" s="2" t="n">
        <f aca="false">O39</f>
        <v>7110.65119862828</v>
      </c>
      <c r="P40" s="31" t="n">
        <f aca="false">P39</f>
        <v>108691.382607604</v>
      </c>
      <c r="Q40" s="23" t="n">
        <f aca="false">Q39</f>
        <v>104628.153351245</v>
      </c>
      <c r="R40" s="30" t="n">
        <f aca="false">R39</f>
        <v>0</v>
      </c>
      <c r="S40" s="2" t="n">
        <f aca="false">S39</f>
        <v>104628.153351245</v>
      </c>
      <c r="T40" s="2" t="n">
        <f aca="false">T39</f>
        <v>7323.97073458713</v>
      </c>
      <c r="U40" s="31" t="n">
        <f aca="false">U39</f>
        <v>111952.124085832</v>
      </c>
      <c r="V40" s="23" t="n">
        <f aca="false">IF(S39*(1+$B$3)&lt;X39, X39, S39*(1+$B$3))</f>
        <v>107766.997951782</v>
      </c>
      <c r="W40" s="30" t="n">
        <v>0</v>
      </c>
      <c r="X40" s="2" t="n">
        <f aca="false">IF(X39&gt;W40+V40,X39,W40+V40)</f>
        <v>107766.997951782</v>
      </c>
      <c r="Y40" s="2" t="n">
        <f aca="false">X40*0.07</f>
        <v>7543.68985662474</v>
      </c>
      <c r="Z40" s="31" t="n">
        <f aca="false">Y40+X40</f>
        <v>115310.687808407</v>
      </c>
      <c r="AA40" s="23" t="n">
        <f aca="false">IF(X39*(1+$B$4)&lt;AC39, AC39, X39*(1+$B$4))</f>
        <v>111538.842880094</v>
      </c>
      <c r="AB40" s="30" t="n">
        <v>0</v>
      </c>
      <c r="AC40" s="2" t="n">
        <f aca="false">IF(AC39&gt;AB40+AA40,AC39,AB40+AA40)</f>
        <v>111538.842880094</v>
      </c>
      <c r="AD40" s="2" t="n">
        <f aca="false">AC40*0.07</f>
        <v>7807.71900160661</v>
      </c>
      <c r="AE40" s="31" t="n">
        <f aca="false">AD40+AC40</f>
        <v>119346.561881701</v>
      </c>
      <c r="AF40" s="23" t="n">
        <f aca="false">IF(AC39*(1+$B$5)&lt;AH39, AH39, AC39*(1+$B$5))</f>
        <v>115442.702380898</v>
      </c>
      <c r="AG40" s="30" t="n">
        <v>0</v>
      </c>
      <c r="AH40" s="2" t="n">
        <f aca="false">IF(AH39&gt;AG40+AF40,AH39,AG40+AF40)</f>
        <v>115442.702380898</v>
      </c>
      <c r="AI40" s="2" t="n">
        <f aca="false">AH40*0.07</f>
        <v>8080.98916666284</v>
      </c>
      <c r="AJ40" s="31" t="n">
        <f aca="false">AI40+AH40</f>
        <v>123523.691547561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111538.842880094</v>
      </c>
      <c r="AB41" s="34" t="n">
        <v>0</v>
      </c>
      <c r="AC41" s="28" t="n">
        <f aca="false">IF(AC40&gt;AB41+AA41,AC40,AB41+AA41)</f>
        <v>111538.842880094</v>
      </c>
      <c r="AD41" s="28" t="n">
        <f aca="false">AC41*0.07</f>
        <v>7807.71900160661</v>
      </c>
      <c r="AE41" s="35" t="n">
        <f aca="false">AD41+AC41</f>
        <v>119346.561881701</v>
      </c>
      <c r="AF41" s="23" t="n">
        <f aca="false">IF(AC40*(1+$B$5)&lt;AH40, AH40, AC40*(1+$B$5))</f>
        <v>115442.702380898</v>
      </c>
      <c r="AG41" s="30" t="n">
        <v>0</v>
      </c>
      <c r="AH41" s="2" t="n">
        <f aca="false">IF(AH40&gt;AG41+AF41,AH40,AG41+AF41)</f>
        <v>115442.702380898</v>
      </c>
      <c r="AI41" s="2" t="n">
        <f aca="false">AH41*0.07</f>
        <v>8080.98916666284</v>
      </c>
      <c r="AJ41" s="31" t="n">
        <f aca="false">AI41+AH41</f>
        <v>123523.691547561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115442.702380898</v>
      </c>
      <c r="AG42" s="34" t="n">
        <v>0</v>
      </c>
      <c r="AH42" s="28" t="n">
        <f aca="false">IF(AH41&gt;AG42+AF42,AH41,AG42+AF42)</f>
        <v>115442.702380898</v>
      </c>
      <c r="AI42" s="28" t="n">
        <f aca="false">AH42*0.07</f>
        <v>8080.98916666284</v>
      </c>
      <c r="AJ42" s="35" t="n">
        <f aca="false">AI42+AH42</f>
        <v>123523.691547561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D966"/>
    <pageSetUpPr fitToPage="false"/>
  </sheetPr>
  <dimension ref="A1:AJ43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A10" activeCellId="0" sqref="A10"/>
    </sheetView>
  </sheetViews>
  <sheetFormatPr defaultColWidth="8.390625" defaultRowHeight="15" zeroHeight="false" outlineLevelRow="0" outlineLevelCol="0"/>
  <cols>
    <col collapsed="false" customWidth="true" hidden="false" outlineLevel="0" max="1" min="1" style="0" width="24.14"/>
    <col collapsed="false" customWidth="true" hidden="true" outlineLevel="0" max="2" min="2" style="0" width="10.58"/>
    <col collapsed="false" customWidth="true" hidden="true" outlineLevel="0" max="3" min="3" style="0" width="14.72"/>
    <col collapsed="false" customWidth="true" hidden="true" outlineLevel="0" max="4" min="4" style="0" width="10.58"/>
    <col collapsed="false" customWidth="true" hidden="true" outlineLevel="0" max="5" min="5" style="2" width="10.71"/>
    <col collapsed="false" customWidth="true" hidden="true" outlineLevel="0" max="6" min="6" style="0" width="10.71"/>
    <col collapsed="false" customWidth="true" hidden="true" outlineLevel="0" max="7" min="7" style="0" width="11.57"/>
    <col collapsed="false" customWidth="true" hidden="true" outlineLevel="0" max="9" min="8" style="0" width="13.71"/>
    <col collapsed="false" customWidth="true" hidden="false" outlineLevel="0" max="11" min="10" style="0" width="13.71"/>
    <col collapsed="false" customWidth="true" hidden="false" outlineLevel="0" max="13" min="12" style="0" width="10.71"/>
    <col collapsed="false" customWidth="true" hidden="false" outlineLevel="0" max="14" min="14" style="0" width="10.14"/>
    <col collapsed="false" customWidth="true" hidden="false" outlineLevel="0" max="16" min="15" style="0" width="13.71"/>
    <col collapsed="false" customWidth="true" hidden="false" outlineLevel="0" max="18" min="17" style="0" width="10.71"/>
    <col collapsed="false" customWidth="true" hidden="false" outlineLevel="0" max="19" min="19" style="0" width="10.14"/>
    <col collapsed="false" customWidth="true" hidden="false" outlineLevel="0" max="21" min="20" style="0" width="13.71"/>
    <col collapsed="false" customWidth="true" hidden="false" outlineLevel="0" max="23" min="23" style="0" width="10.71"/>
    <col collapsed="false" customWidth="true" hidden="false" outlineLevel="0" max="24" min="24" style="0" width="10.14"/>
    <col collapsed="false" customWidth="true" hidden="false" outlineLevel="0" max="26" min="25" style="0" width="13.71"/>
    <col collapsed="false" customWidth="true" hidden="false" outlineLevel="0" max="28" min="27" style="0" width="10.71"/>
    <col collapsed="false" customWidth="true" hidden="false" outlineLevel="0" max="29" min="29" style="0" width="10.14"/>
    <col collapsed="false" customWidth="true" hidden="false" outlineLevel="0" max="31" min="30" style="0" width="13.71"/>
    <col collapsed="false" customWidth="true" hidden="false" outlineLevel="0" max="33" min="32" style="0" width="10.58"/>
    <col collapsed="false" customWidth="true" hidden="false" outlineLevel="0" max="34" min="34" style="0" width="10.14"/>
    <col collapsed="false" customWidth="true" hidden="false" outlineLevel="0" max="36" min="35" style="0" width="13.71"/>
  </cols>
  <sheetData>
    <row r="1" customFormat="false" ht="15" hidden="true" customHeight="false" outlineLevel="0" collapsed="false">
      <c r="A1" s="6" t="s">
        <v>11</v>
      </c>
      <c r="B1" s="7" t="n">
        <v>0.03</v>
      </c>
      <c r="C1" s="8"/>
      <c r="D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customFormat="false" ht="15" hidden="true" customHeight="false" outlineLevel="0" collapsed="false">
      <c r="A2" s="6" t="s">
        <v>12</v>
      </c>
      <c r="B2" s="7" t="n">
        <v>0.03</v>
      </c>
      <c r="C2" s="8"/>
      <c r="D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true" customHeight="false" outlineLevel="0" collapsed="false">
      <c r="A3" s="6" t="s">
        <v>13</v>
      </c>
      <c r="B3" s="7" t="n">
        <v>0.03</v>
      </c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true" customHeight="false" outlineLevel="0" collapsed="false">
      <c r="A4" s="6" t="s">
        <v>14</v>
      </c>
      <c r="B4" s="7" t="n">
        <v>0.035</v>
      </c>
      <c r="C4" s="8"/>
      <c r="D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true" customHeight="false" outlineLevel="0" collapsed="false">
      <c r="A5" s="6" t="s">
        <v>15</v>
      </c>
      <c r="B5" s="7" t="n">
        <v>0.035</v>
      </c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true" customHeight="false" outlineLevel="0" collapsed="false">
      <c r="A6" s="6" t="s">
        <v>16</v>
      </c>
      <c r="B6" s="7" t="n">
        <v>0.025</v>
      </c>
      <c r="C6" s="8"/>
      <c r="D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true" customHeight="false" outlineLevel="0" collapsed="false">
      <c r="A7" s="6" t="s">
        <v>17</v>
      </c>
      <c r="B7" s="7" t="n">
        <v>0</v>
      </c>
      <c r="C7" s="8"/>
      <c r="D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true" customHeight="false" outlineLevel="0" collapsed="false">
      <c r="A8" s="6"/>
      <c r="B8" s="7"/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8" hidden="false" customHeight="false" outlineLevel="0" collapsed="false">
      <c r="A9" s="11" t="s">
        <v>68</v>
      </c>
      <c r="B9" s="11"/>
      <c r="C9" s="11"/>
      <c r="D9" s="11"/>
      <c r="E9" s="12" t="s">
        <v>19</v>
      </c>
      <c r="F9" s="12"/>
      <c r="G9" s="12"/>
      <c r="H9" s="12"/>
      <c r="I9" s="12"/>
      <c r="J9" s="13"/>
      <c r="K9" s="13"/>
      <c r="L9" s="14" t="s">
        <v>20</v>
      </c>
      <c r="M9" s="14"/>
      <c r="N9" s="14"/>
      <c r="O9" s="14"/>
      <c r="P9" s="14"/>
      <c r="Q9" s="14" t="s">
        <v>21</v>
      </c>
      <c r="R9" s="14"/>
      <c r="S9" s="14"/>
      <c r="T9" s="14"/>
      <c r="U9" s="14"/>
      <c r="V9" s="14" t="s">
        <v>22</v>
      </c>
      <c r="W9" s="14"/>
      <c r="X9" s="14"/>
      <c r="Y9" s="14"/>
      <c r="Z9" s="14"/>
      <c r="AA9" s="14" t="s">
        <v>23</v>
      </c>
      <c r="AB9" s="14"/>
      <c r="AC9" s="14"/>
      <c r="AD9" s="14"/>
      <c r="AE9" s="14"/>
      <c r="AF9" s="14" t="s">
        <v>24</v>
      </c>
      <c r="AG9" s="14"/>
      <c r="AH9" s="14"/>
      <c r="AI9" s="14"/>
      <c r="AJ9" s="14"/>
    </row>
    <row r="10" s="22" customFormat="true" ht="45" hidden="false" customHeight="false" outlineLevel="0" collapsed="false">
      <c r="A10" s="15" t="s">
        <v>25</v>
      </c>
      <c r="B10" s="15" t="s">
        <v>26</v>
      </c>
      <c r="C10" s="15" t="s">
        <v>27</v>
      </c>
      <c r="D10" s="15" t="s">
        <v>28</v>
      </c>
      <c r="E10" s="16" t="s">
        <v>29</v>
      </c>
      <c r="F10" s="17" t="s">
        <v>27</v>
      </c>
      <c r="G10" s="18" t="s">
        <v>28</v>
      </c>
      <c r="H10" s="17" t="s">
        <v>30</v>
      </c>
      <c r="I10" s="19" t="s">
        <v>31</v>
      </c>
      <c r="J10" s="20" t="s">
        <v>32</v>
      </c>
      <c r="K10" s="20" t="s">
        <v>33</v>
      </c>
      <c r="L10" s="38" t="s">
        <v>34</v>
      </c>
      <c r="M10" s="39" t="s">
        <v>27</v>
      </c>
      <c r="N10" s="40" t="s">
        <v>35</v>
      </c>
      <c r="O10" s="39" t="s">
        <v>30</v>
      </c>
      <c r="P10" s="41" t="s">
        <v>31</v>
      </c>
      <c r="Q10" s="38" t="s">
        <v>36</v>
      </c>
      <c r="R10" s="39" t="s">
        <v>27</v>
      </c>
      <c r="S10" s="40" t="s">
        <v>35</v>
      </c>
      <c r="T10" s="39" t="s">
        <v>30</v>
      </c>
      <c r="U10" s="41" t="s">
        <v>31</v>
      </c>
      <c r="V10" s="38" t="s">
        <v>37</v>
      </c>
      <c r="W10" s="39" t="s">
        <v>27</v>
      </c>
      <c r="X10" s="40" t="s">
        <v>35</v>
      </c>
      <c r="Y10" s="39" t="s">
        <v>30</v>
      </c>
      <c r="Z10" s="41" t="s">
        <v>31</v>
      </c>
      <c r="AA10" s="38" t="s">
        <v>38</v>
      </c>
      <c r="AB10" s="39" t="s">
        <v>27</v>
      </c>
      <c r="AC10" s="40" t="s">
        <v>35</v>
      </c>
      <c r="AD10" s="39" t="s">
        <v>30</v>
      </c>
      <c r="AE10" s="41" t="s">
        <v>31</v>
      </c>
      <c r="AF10" s="21" t="s">
        <v>39</v>
      </c>
      <c r="AG10" s="17" t="s">
        <v>27</v>
      </c>
      <c r="AH10" s="18" t="s">
        <v>35</v>
      </c>
      <c r="AI10" s="17" t="s">
        <v>30</v>
      </c>
      <c r="AJ10" s="19" t="s">
        <v>31</v>
      </c>
    </row>
    <row r="11" customFormat="false" ht="15" hidden="false" customHeight="false" outlineLevel="0" collapsed="false">
      <c r="A11" s="1" t="n">
        <v>1</v>
      </c>
      <c r="B11" s="2" t="n">
        <v>60375</v>
      </c>
      <c r="C11" s="2"/>
      <c r="D11" s="2" t="n">
        <f aca="false">+C11+B11</f>
        <v>60375</v>
      </c>
      <c r="E11" s="23" t="n">
        <f aca="false">E12</f>
        <v>61884.375</v>
      </c>
      <c r="F11" s="24"/>
      <c r="G11" s="2" t="n">
        <f aca="false">+E11+F11</f>
        <v>61884.375</v>
      </c>
      <c r="H11" s="2" t="n">
        <f aca="false">G11*0.07</f>
        <v>4331.90625</v>
      </c>
      <c r="I11" s="25" t="n">
        <f aca="false">H11+G11</f>
        <v>66216.28125</v>
      </c>
      <c r="J11" s="1" t="n">
        <v>1</v>
      </c>
      <c r="K11" s="1" t="n">
        <v>1</v>
      </c>
      <c r="L11" s="23" t="n">
        <f aca="false">E11*(1+$B$1)</f>
        <v>63740.90625</v>
      </c>
      <c r="M11" s="2"/>
      <c r="N11" s="2" t="n">
        <f aca="false">M11+L11</f>
        <v>63740.90625</v>
      </c>
      <c r="O11" s="2" t="n">
        <f aca="false">N11*0.07</f>
        <v>4461.8634375</v>
      </c>
      <c r="P11" s="25" t="n">
        <f aca="false">O11+N11</f>
        <v>68202.7696875</v>
      </c>
      <c r="Q11" s="23" t="n">
        <f aca="false">L11*(1+$B$2)</f>
        <v>65653.1334375</v>
      </c>
      <c r="R11" s="24"/>
      <c r="S11" s="2" t="n">
        <f aca="false">R11+Q11</f>
        <v>65653.1334375</v>
      </c>
      <c r="T11" s="2" t="n">
        <f aca="false">S11*0.07</f>
        <v>4595.719340625</v>
      </c>
      <c r="U11" s="25" t="n">
        <f aca="false">T11+S11</f>
        <v>70248.852778125</v>
      </c>
      <c r="V11" s="23" t="n">
        <f aca="false">Q11*(1+$B$3)</f>
        <v>67622.727440625</v>
      </c>
      <c r="W11" s="24"/>
      <c r="X11" s="2" t="n">
        <f aca="false">W11+V11</f>
        <v>67622.727440625</v>
      </c>
      <c r="Y11" s="2" t="n">
        <f aca="false">X11*0.07</f>
        <v>4733.59092084375</v>
      </c>
      <c r="Z11" s="25" t="n">
        <f aca="false">Y11+X11</f>
        <v>72356.3183614688</v>
      </c>
      <c r="AA11" s="23" t="n">
        <f aca="false">V11*(1+$B$4)</f>
        <v>69989.5229010469</v>
      </c>
      <c r="AB11" s="24"/>
      <c r="AC11" s="2" t="n">
        <f aca="false">AB11+AA11</f>
        <v>69989.5229010469</v>
      </c>
      <c r="AD11" s="2" t="n">
        <f aca="false">AC11*0.07</f>
        <v>4899.26660307328</v>
      </c>
      <c r="AE11" s="25" t="n">
        <f aca="false">AD11+AC11</f>
        <v>74888.7895041202</v>
      </c>
      <c r="AF11" s="23" t="n">
        <f aca="false">AA11*(1+$B$5)</f>
        <v>72439.1562025835</v>
      </c>
      <c r="AG11" s="24"/>
      <c r="AH11" s="2" t="n">
        <f aca="false">AG11+AF11</f>
        <v>72439.1562025835</v>
      </c>
      <c r="AI11" s="2" t="n">
        <f aca="false">AH11*0.07</f>
        <v>5070.74093418085</v>
      </c>
      <c r="AJ11" s="25" t="n">
        <f aca="false">AI11+AH11</f>
        <v>77509.8971367644</v>
      </c>
    </row>
    <row r="12" customFormat="false" ht="15" hidden="false" customHeight="false" outlineLevel="0" collapsed="false">
      <c r="A12" s="1" t="n">
        <v>2</v>
      </c>
      <c r="B12" s="2" t="n">
        <v>60375</v>
      </c>
      <c r="C12" s="2" t="n">
        <v>1021</v>
      </c>
      <c r="D12" s="2" t="n">
        <f aca="false">+C12+B12</f>
        <v>61396</v>
      </c>
      <c r="E12" s="23" t="n">
        <f aca="false">D11*(1+$B$6)</f>
        <v>61884.375</v>
      </c>
      <c r="F12" s="2" t="n">
        <f aca="false">C12</f>
        <v>1021</v>
      </c>
      <c r="G12" s="2" t="n">
        <f aca="false">+E12+F12</f>
        <v>62905.375</v>
      </c>
      <c r="H12" s="2" t="n">
        <f aca="false">G12*0.07</f>
        <v>4403.37625</v>
      </c>
      <c r="I12" s="25" t="n">
        <f aca="false">H12+G12</f>
        <v>67308.75125</v>
      </c>
      <c r="J12" s="1" t="n">
        <v>2</v>
      </c>
      <c r="K12" s="1" t="n">
        <v>2</v>
      </c>
      <c r="L12" s="23" t="n">
        <f aca="false">G11*(1+$B$1)</f>
        <v>63740.90625</v>
      </c>
      <c r="M12" s="2" t="n">
        <f aca="false">F12*(1+$B$7)</f>
        <v>1021</v>
      </c>
      <c r="N12" s="2" t="n">
        <f aca="false">IF(N11&gt;M12+L12, N11, M12+L12)</f>
        <v>64761.90625</v>
      </c>
      <c r="O12" s="2" t="n">
        <f aca="false">N12*0.07</f>
        <v>4533.3334375</v>
      </c>
      <c r="P12" s="25" t="n">
        <f aca="false">O12+N12</f>
        <v>69295.2396875</v>
      </c>
      <c r="Q12" s="23" t="n">
        <f aca="false">N11*(1+$B$2)</f>
        <v>65653.1334375</v>
      </c>
      <c r="R12" s="2" t="n">
        <f aca="false">M12*(1+$B$7)</f>
        <v>1021</v>
      </c>
      <c r="S12" s="2" t="n">
        <f aca="false">IF(S11&gt;R12+Q12,S11,R12+Q12)</f>
        <v>66674.1334375</v>
      </c>
      <c r="T12" s="2" t="n">
        <f aca="false">S12*0.07</f>
        <v>4667.189340625</v>
      </c>
      <c r="U12" s="25" t="n">
        <f aca="false">T12+S12</f>
        <v>71341.322778125</v>
      </c>
      <c r="V12" s="23" t="n">
        <f aca="false">S11*(1+$B$3)</f>
        <v>67622.727440625</v>
      </c>
      <c r="W12" s="2" t="n">
        <f aca="false">R12*(1+$B$7)</f>
        <v>1021</v>
      </c>
      <c r="X12" s="2" t="n">
        <f aca="false">IF(X11&gt;W12+V12,X11,W12+V12)</f>
        <v>68643.727440625</v>
      </c>
      <c r="Y12" s="2" t="n">
        <f aca="false">X12*0.07</f>
        <v>4805.06092084375</v>
      </c>
      <c r="Z12" s="25" t="n">
        <f aca="false">Y12+X12</f>
        <v>73448.7883614688</v>
      </c>
      <c r="AA12" s="23" t="n">
        <f aca="false">X11*(1+$B$4)</f>
        <v>69989.5229010469</v>
      </c>
      <c r="AB12" s="2" t="n">
        <f aca="false">W12*(1+$B$7)</f>
        <v>1021</v>
      </c>
      <c r="AC12" s="2" t="n">
        <f aca="false">IF(AC11&gt;AB12+AA12,AC11,AB12+AA12)</f>
        <v>71010.5229010469</v>
      </c>
      <c r="AD12" s="2" t="n">
        <f aca="false">AC12*0.07</f>
        <v>4970.73660307328</v>
      </c>
      <c r="AE12" s="25" t="n">
        <f aca="false">AD12+AC12</f>
        <v>75981.2595041202</v>
      </c>
      <c r="AF12" s="23" t="n">
        <f aca="false">AC11*(1+$B$5)</f>
        <v>72439.1562025835</v>
      </c>
      <c r="AG12" s="2" t="n">
        <f aca="false">AB12*(1+$B$7)</f>
        <v>1021</v>
      </c>
      <c r="AH12" s="2" t="n">
        <f aca="false">IF(AH11&gt;AG12+AF12,AH11,AG12+AF12)</f>
        <v>73460.1562025835</v>
      </c>
      <c r="AI12" s="2" t="n">
        <f aca="false">AH12*0.07</f>
        <v>5142.21093418085</v>
      </c>
      <c r="AJ12" s="25" t="n">
        <f aca="false">AI12+AH12</f>
        <v>78602.3671367644</v>
      </c>
    </row>
    <row r="13" customFormat="false" ht="15" hidden="false" customHeight="false" outlineLevel="0" collapsed="false">
      <c r="A13" s="1" t="n">
        <v>3</v>
      </c>
      <c r="B13" s="2" t="n">
        <v>61417</v>
      </c>
      <c r="C13" s="2" t="n">
        <v>1226</v>
      </c>
      <c r="D13" s="2" t="n">
        <f aca="false">+C13+B13</f>
        <v>62643</v>
      </c>
      <c r="E13" s="23" t="n">
        <f aca="false">D12*(1+$B$6)</f>
        <v>62930.9</v>
      </c>
      <c r="F13" s="2" t="n">
        <f aca="false">C13</f>
        <v>1226</v>
      </c>
      <c r="G13" s="2" t="n">
        <f aca="false">+E13+F13</f>
        <v>64156.9</v>
      </c>
      <c r="H13" s="2" t="n">
        <f aca="false">G13*0.07</f>
        <v>4490.983</v>
      </c>
      <c r="I13" s="25" t="n">
        <f aca="false">H13+G13</f>
        <v>68647.883</v>
      </c>
      <c r="J13" s="1" t="n">
        <v>3</v>
      </c>
      <c r="K13" s="1" t="n">
        <v>3</v>
      </c>
      <c r="L13" s="23" t="n">
        <f aca="false">G12*(1+$B$1)</f>
        <v>64792.53625</v>
      </c>
      <c r="M13" s="2" t="n">
        <f aca="false">F13*(1+$B$7)</f>
        <v>1226</v>
      </c>
      <c r="N13" s="2" t="n">
        <f aca="false">IF(N12&gt;M13+L13, N12, M13+L13)</f>
        <v>66018.53625</v>
      </c>
      <c r="O13" s="2" t="n">
        <f aca="false">N13*0.07</f>
        <v>4621.2975375</v>
      </c>
      <c r="P13" s="25" t="n">
        <f aca="false">O13+N13</f>
        <v>70639.8337875</v>
      </c>
      <c r="Q13" s="23" t="n">
        <f aca="false">N12*(1+$B$2)</f>
        <v>66704.7634375</v>
      </c>
      <c r="R13" s="2" t="n">
        <f aca="false">M13*(1+$B$7)</f>
        <v>1226</v>
      </c>
      <c r="S13" s="2" t="n">
        <f aca="false">IF(S12&gt;R13+Q13,S12,R13+Q13)</f>
        <v>67930.7634375</v>
      </c>
      <c r="T13" s="2" t="n">
        <f aca="false">S13*0.07</f>
        <v>4755.153440625</v>
      </c>
      <c r="U13" s="25" t="n">
        <f aca="false">T13+S13</f>
        <v>72685.916878125</v>
      </c>
      <c r="V13" s="23" t="n">
        <f aca="false">S12*(1+$B$3)</f>
        <v>68674.357440625</v>
      </c>
      <c r="W13" s="2" t="n">
        <f aca="false">R13*(1+$B$7)</f>
        <v>1226</v>
      </c>
      <c r="X13" s="2" t="n">
        <f aca="false">IF(X12&gt;W13+V13,X12,W13+V13)</f>
        <v>69900.357440625</v>
      </c>
      <c r="Y13" s="2" t="n">
        <f aca="false">X13*0.07</f>
        <v>4893.02502084375</v>
      </c>
      <c r="Z13" s="25" t="n">
        <f aca="false">Y13+X13</f>
        <v>74793.3824614688</v>
      </c>
      <c r="AA13" s="23" t="n">
        <f aca="false">X12*(1+$B$4)</f>
        <v>71046.2579010469</v>
      </c>
      <c r="AB13" s="2" t="n">
        <f aca="false">W13*(1+$B$7)</f>
        <v>1226</v>
      </c>
      <c r="AC13" s="2" t="n">
        <f aca="false">IF(AC12&gt;AB13+AA13,AC12,AB13+AA13)</f>
        <v>72272.2579010469</v>
      </c>
      <c r="AD13" s="2" t="n">
        <f aca="false">AC13*0.07</f>
        <v>5059.05805307328</v>
      </c>
      <c r="AE13" s="25" t="n">
        <f aca="false">AD13+AC13</f>
        <v>77331.3159541202</v>
      </c>
      <c r="AF13" s="23" t="n">
        <f aca="false">AC12*(1+$B$5)</f>
        <v>73495.8912025835</v>
      </c>
      <c r="AG13" s="2" t="n">
        <f aca="false">AB13*(1+$B$7)</f>
        <v>1226</v>
      </c>
      <c r="AH13" s="2" t="n">
        <f aca="false">IF(AH12&gt;AG13+AF13,AH12,AG13+AF13)</f>
        <v>74721.8912025835</v>
      </c>
      <c r="AI13" s="2" t="n">
        <f aca="false">AH13*0.07</f>
        <v>5230.53238418085</v>
      </c>
      <c r="AJ13" s="25" t="n">
        <f aca="false">AI13+AH13</f>
        <v>79952.4235867644</v>
      </c>
    </row>
    <row r="14" customFormat="false" ht="15" hidden="false" customHeight="false" outlineLevel="0" collapsed="false">
      <c r="A14" s="1" t="n">
        <v>4</v>
      </c>
      <c r="B14" s="2" t="n">
        <v>62667</v>
      </c>
      <c r="C14" s="2" t="n">
        <v>1328</v>
      </c>
      <c r="D14" s="2" t="n">
        <f aca="false">+C14+B14</f>
        <v>63995</v>
      </c>
      <c r="E14" s="23" t="n">
        <f aca="false">D13*(1+$B$6)</f>
        <v>64209.075</v>
      </c>
      <c r="F14" s="2" t="n">
        <f aca="false">C14</f>
        <v>1328</v>
      </c>
      <c r="G14" s="2" t="n">
        <f aca="false">+E14+F14</f>
        <v>65537.075</v>
      </c>
      <c r="H14" s="2" t="n">
        <f aca="false">G14*0.07</f>
        <v>4587.59525</v>
      </c>
      <c r="I14" s="25" t="n">
        <f aca="false">H14+G14</f>
        <v>70124.67025</v>
      </c>
      <c r="J14" s="1" t="n">
        <v>4</v>
      </c>
      <c r="K14" s="1" t="n">
        <v>4</v>
      </c>
      <c r="L14" s="23" t="n">
        <f aca="false">G13*(1+$B$1)</f>
        <v>66081.607</v>
      </c>
      <c r="M14" s="2" t="n">
        <f aca="false">F14*(1+$B$7)</f>
        <v>1328</v>
      </c>
      <c r="N14" s="2" t="n">
        <f aca="false">IF(N13&gt;M14+L14, N13, M14+L14)</f>
        <v>67409.607</v>
      </c>
      <c r="O14" s="2" t="n">
        <f aca="false">N14*0.07</f>
        <v>4718.67249</v>
      </c>
      <c r="P14" s="25" t="n">
        <f aca="false">O14+N14</f>
        <v>72128.27949</v>
      </c>
      <c r="Q14" s="23" t="n">
        <f aca="false">N13*(1+$B$2)</f>
        <v>67999.0923375</v>
      </c>
      <c r="R14" s="2" t="n">
        <f aca="false">M14*(1+$B$7)</f>
        <v>1328</v>
      </c>
      <c r="S14" s="2" t="n">
        <f aca="false">IF(S13&gt;R14+Q14,S13,R14+Q14)</f>
        <v>69327.0923375</v>
      </c>
      <c r="T14" s="2" t="n">
        <f aca="false">S14*0.07</f>
        <v>4852.896463625</v>
      </c>
      <c r="U14" s="25" t="n">
        <f aca="false">T14+S14</f>
        <v>74179.988801125</v>
      </c>
      <c r="V14" s="23" t="n">
        <f aca="false">S13*(1+$B$3)</f>
        <v>69968.686340625</v>
      </c>
      <c r="W14" s="2" t="n">
        <f aca="false">R14*(1+$B$7)</f>
        <v>1328</v>
      </c>
      <c r="X14" s="2" t="n">
        <f aca="false">IF(X13&gt;W14+V14,X13,W14+V14)</f>
        <v>71296.686340625</v>
      </c>
      <c r="Y14" s="2" t="n">
        <f aca="false">X14*0.07</f>
        <v>4990.76804384375</v>
      </c>
      <c r="Z14" s="25" t="n">
        <f aca="false">Y14+X14</f>
        <v>76287.4543844688</v>
      </c>
      <c r="AA14" s="23" t="n">
        <f aca="false">X13*(1+$B$4)</f>
        <v>72346.8699510469</v>
      </c>
      <c r="AB14" s="2" t="n">
        <f aca="false">W14*(1+$B$7)</f>
        <v>1328</v>
      </c>
      <c r="AC14" s="2" t="n">
        <f aca="false">IF(AC13&gt;AB14+AA14,AC13,AB14+AA14)</f>
        <v>73674.8699510469</v>
      </c>
      <c r="AD14" s="2" t="n">
        <f aca="false">AC14*0.07</f>
        <v>5157.24089657328</v>
      </c>
      <c r="AE14" s="25" t="n">
        <f aca="false">AD14+AC14</f>
        <v>78832.1108476201</v>
      </c>
      <c r="AF14" s="23" t="n">
        <f aca="false">AC13*(1+$B$5)</f>
        <v>74801.7869275835</v>
      </c>
      <c r="AG14" s="2" t="n">
        <f aca="false">AB14*(1+$B$7)</f>
        <v>1328</v>
      </c>
      <c r="AH14" s="2" t="n">
        <f aca="false">IF(AH13&gt;AG14+AF14,AH13,AG14+AF14)</f>
        <v>76129.7869275835</v>
      </c>
      <c r="AI14" s="2" t="n">
        <f aca="false">AH14*0.07</f>
        <v>5329.08508493085</v>
      </c>
      <c r="AJ14" s="25" t="n">
        <f aca="false">AI14+AH14</f>
        <v>81458.8720125144</v>
      </c>
    </row>
    <row r="15" customFormat="false" ht="15" hidden="false" customHeight="false" outlineLevel="0" collapsed="false">
      <c r="A15" s="1" t="n">
        <v>5</v>
      </c>
      <c r="B15" s="2" t="n">
        <v>64022</v>
      </c>
      <c r="C15" s="2" t="n">
        <v>2145</v>
      </c>
      <c r="D15" s="2" t="n">
        <f aca="false">+C15+B15</f>
        <v>66167</v>
      </c>
      <c r="E15" s="23" t="n">
        <f aca="false">D14*(1+$B$6)</f>
        <v>65594.875</v>
      </c>
      <c r="F15" s="2" t="n">
        <f aca="false">C15</f>
        <v>2145</v>
      </c>
      <c r="G15" s="2" t="n">
        <f aca="false">+E15+F15</f>
        <v>67739.875</v>
      </c>
      <c r="H15" s="2" t="n">
        <f aca="false">G15*0.07</f>
        <v>4741.79125</v>
      </c>
      <c r="I15" s="25" t="n">
        <f aca="false">H15+G15</f>
        <v>72481.66625</v>
      </c>
      <c r="J15" s="1" t="n">
        <v>5</v>
      </c>
      <c r="K15" s="1" t="n">
        <v>5</v>
      </c>
      <c r="L15" s="23" t="n">
        <f aca="false">G14*(1+$B$1)</f>
        <v>67503.18725</v>
      </c>
      <c r="M15" s="2" t="n">
        <f aca="false">F15*(1+$B$7)</f>
        <v>2145</v>
      </c>
      <c r="N15" s="2" t="n">
        <f aca="false">IF(N14&gt;M15+L15, N14, M15+L15)</f>
        <v>69648.18725</v>
      </c>
      <c r="O15" s="2" t="n">
        <f aca="false">N15*0.07</f>
        <v>4875.3731075</v>
      </c>
      <c r="P15" s="25" t="n">
        <f aca="false">O15+N15</f>
        <v>74523.5603575</v>
      </c>
      <c r="Q15" s="23" t="n">
        <f aca="false">N14*(1+$B$2)</f>
        <v>69431.89521</v>
      </c>
      <c r="R15" s="2" t="n">
        <f aca="false">M15*(1+$B$7)</f>
        <v>2145</v>
      </c>
      <c r="S15" s="2" t="n">
        <f aca="false">IF(S14&gt;R15+Q15,S14,R15+Q15)</f>
        <v>71576.89521</v>
      </c>
      <c r="T15" s="2" t="n">
        <f aca="false">S15*0.07</f>
        <v>5010.3826647</v>
      </c>
      <c r="U15" s="25" t="n">
        <f aca="false">T15+S15</f>
        <v>76587.2778747</v>
      </c>
      <c r="V15" s="23" t="n">
        <f aca="false">S14*(1+$B$3)</f>
        <v>71406.905107625</v>
      </c>
      <c r="W15" s="2" t="n">
        <f aca="false">R15*(1+$B$7)</f>
        <v>2145</v>
      </c>
      <c r="X15" s="2" t="n">
        <f aca="false">IF(X14&gt;W15+V15,X14,W15+V15)</f>
        <v>73551.905107625</v>
      </c>
      <c r="Y15" s="2" t="n">
        <f aca="false">X15*0.07</f>
        <v>5148.63335753375</v>
      </c>
      <c r="Z15" s="25" t="n">
        <f aca="false">Y15+X15</f>
        <v>78700.5384651588</v>
      </c>
      <c r="AA15" s="23" t="n">
        <f aca="false">X14*(1+$B$4)</f>
        <v>73792.0703625469</v>
      </c>
      <c r="AB15" s="2" t="n">
        <f aca="false">W15*(1+$B$7)</f>
        <v>2145</v>
      </c>
      <c r="AC15" s="2" t="n">
        <f aca="false">IF(AC14&gt;AB15+AA15,AC14,AB15+AA15)</f>
        <v>75937.0703625469</v>
      </c>
      <c r="AD15" s="2" t="n">
        <f aca="false">AC15*0.07</f>
        <v>5315.59492537828</v>
      </c>
      <c r="AE15" s="25" t="n">
        <f aca="false">AD15+AC15</f>
        <v>81252.6652879251</v>
      </c>
      <c r="AF15" s="23" t="n">
        <f aca="false">AC14*(1+$B$5)</f>
        <v>76253.4903993335</v>
      </c>
      <c r="AG15" s="2" t="n">
        <f aca="false">AB15*(1+$B$7)</f>
        <v>2145</v>
      </c>
      <c r="AH15" s="2" t="n">
        <f aca="false">IF(AH14&gt;AG15+AF15,AH14,AG15+AF15)</f>
        <v>78398.4903993335</v>
      </c>
      <c r="AI15" s="2" t="n">
        <f aca="false">AH15*0.07</f>
        <v>5487.89432795335</v>
      </c>
      <c r="AJ15" s="25" t="n">
        <f aca="false">AI15+AH15</f>
        <v>83886.3847272869</v>
      </c>
    </row>
    <row r="16" customFormat="false" ht="15" hidden="false" customHeight="false" outlineLevel="0" collapsed="false">
      <c r="A16" s="1" t="n">
        <v>6</v>
      </c>
      <c r="B16" s="2" t="n">
        <v>66231</v>
      </c>
      <c r="C16" s="2" t="n">
        <v>2656</v>
      </c>
      <c r="D16" s="2" t="n">
        <f aca="false">+C16+B16</f>
        <v>68887</v>
      </c>
      <c r="E16" s="23" t="n">
        <f aca="false">D15*(1+$B$6)</f>
        <v>67821.175</v>
      </c>
      <c r="F16" s="2" t="n">
        <f aca="false">C16</f>
        <v>2656</v>
      </c>
      <c r="G16" s="2" t="n">
        <f aca="false">+E16+F16</f>
        <v>70477.175</v>
      </c>
      <c r="H16" s="2" t="n">
        <f aca="false">G16*0.07</f>
        <v>4933.40225</v>
      </c>
      <c r="I16" s="25" t="n">
        <f aca="false">H16+G16</f>
        <v>75410.57725</v>
      </c>
      <c r="J16" s="1" t="n">
        <v>6</v>
      </c>
      <c r="K16" s="1" t="n">
        <v>6</v>
      </c>
      <c r="L16" s="23" t="n">
        <f aca="false">G15*(1+$B$1)</f>
        <v>69772.07125</v>
      </c>
      <c r="M16" s="2" t="n">
        <f aca="false">F16*(1+$B$7)</f>
        <v>2656</v>
      </c>
      <c r="N16" s="2" t="n">
        <f aca="false">IF(N15&gt;M16+L16, N15, M16+L16)</f>
        <v>72428.07125</v>
      </c>
      <c r="O16" s="2" t="n">
        <f aca="false">N16*0.07</f>
        <v>5069.9649875</v>
      </c>
      <c r="P16" s="25" t="n">
        <f aca="false">O16+N16</f>
        <v>77498.0362375</v>
      </c>
      <c r="Q16" s="23" t="n">
        <f aca="false">N15*(1+$B$2)</f>
        <v>71737.6328675</v>
      </c>
      <c r="R16" s="2" t="n">
        <f aca="false">M16*(1+$B$7)</f>
        <v>2656</v>
      </c>
      <c r="S16" s="2" t="n">
        <f aca="false">IF(S15&gt;R16+Q16,S15,R16+Q16)</f>
        <v>74393.6328675</v>
      </c>
      <c r="T16" s="2" t="n">
        <f aca="false">S16*0.07</f>
        <v>5207.554300725</v>
      </c>
      <c r="U16" s="25" t="n">
        <f aca="false">T16+S16</f>
        <v>79601.187168225</v>
      </c>
      <c r="V16" s="23" t="n">
        <f aca="false">S15*(1+$B$3)</f>
        <v>73724.2020663</v>
      </c>
      <c r="W16" s="2" t="n">
        <f aca="false">R16*(1+$B$7)</f>
        <v>2656</v>
      </c>
      <c r="X16" s="2" t="n">
        <f aca="false">IF(X15&gt;W16+V16,X15,W16+V16)</f>
        <v>76380.2020663</v>
      </c>
      <c r="Y16" s="2" t="n">
        <f aca="false">X16*0.07</f>
        <v>5346.614144641</v>
      </c>
      <c r="Z16" s="25" t="n">
        <f aca="false">Y16+X16</f>
        <v>81726.816210941</v>
      </c>
      <c r="AA16" s="23" t="n">
        <f aca="false">X15*(1+$B$4)</f>
        <v>76126.2217863919</v>
      </c>
      <c r="AB16" s="2" t="n">
        <f aca="false">W16*(1+$B$7)</f>
        <v>2656</v>
      </c>
      <c r="AC16" s="2" t="n">
        <f aca="false">IF(AC15&gt;AB16+AA16,AC15,AB16+AA16)</f>
        <v>78782.2217863919</v>
      </c>
      <c r="AD16" s="2" t="n">
        <f aca="false">AC16*0.07</f>
        <v>5514.75552504743</v>
      </c>
      <c r="AE16" s="25" t="n">
        <f aca="false">AD16+AC16</f>
        <v>84296.9773114393</v>
      </c>
      <c r="AF16" s="23" t="n">
        <f aca="false">AC15*(1+$B$5)</f>
        <v>78594.867825236</v>
      </c>
      <c r="AG16" s="2" t="n">
        <f aca="false">AB16*(1+$B$7)</f>
        <v>2656</v>
      </c>
      <c r="AH16" s="2" t="n">
        <f aca="false">IF(AH15&gt;AG16+AF16,AH15,AG16+AF16)</f>
        <v>81250.867825236</v>
      </c>
      <c r="AI16" s="2" t="n">
        <f aca="false">AH16*0.07</f>
        <v>5687.56074776652</v>
      </c>
      <c r="AJ16" s="25" t="n">
        <f aca="false">AI16+AH16</f>
        <v>86938.4285730025</v>
      </c>
    </row>
    <row r="17" customFormat="false" ht="15" hidden="false" customHeight="false" outlineLevel="0" collapsed="false">
      <c r="A17" s="1" t="n">
        <v>7</v>
      </c>
      <c r="B17" s="2" t="n">
        <v>68986</v>
      </c>
      <c r="C17" s="2" t="n">
        <v>2809</v>
      </c>
      <c r="D17" s="2" t="n">
        <f aca="false">+C17+B17</f>
        <v>71795</v>
      </c>
      <c r="E17" s="23" t="n">
        <f aca="false">D16*(1+$B$6)</f>
        <v>70609.175</v>
      </c>
      <c r="F17" s="2" t="n">
        <f aca="false">C17</f>
        <v>2809</v>
      </c>
      <c r="G17" s="2" t="n">
        <f aca="false">+E17+F17</f>
        <v>73418.175</v>
      </c>
      <c r="H17" s="2" t="n">
        <f aca="false">G17*0.07</f>
        <v>5139.27225</v>
      </c>
      <c r="I17" s="25" t="n">
        <f aca="false">H17+G17</f>
        <v>78557.44725</v>
      </c>
      <c r="J17" s="1" t="n">
        <v>7</v>
      </c>
      <c r="K17" s="1" t="n">
        <v>7</v>
      </c>
      <c r="L17" s="23" t="n">
        <f aca="false">G16*(1+$B$1)</f>
        <v>72591.49025</v>
      </c>
      <c r="M17" s="2" t="n">
        <f aca="false">F17*(1+$B$7)</f>
        <v>2809</v>
      </c>
      <c r="N17" s="2" t="n">
        <f aca="false">IF(N16&gt;M17+L17, N16, M17+L17)</f>
        <v>75400.49025</v>
      </c>
      <c r="O17" s="2" t="n">
        <f aca="false">N17*0.07</f>
        <v>5278.0343175</v>
      </c>
      <c r="P17" s="25" t="n">
        <f aca="false">O17+N17</f>
        <v>80678.5245675</v>
      </c>
      <c r="Q17" s="23" t="n">
        <f aca="false">N16*(1+$B$2)</f>
        <v>74600.9133875</v>
      </c>
      <c r="R17" s="2" t="n">
        <f aca="false">M17*(1+$B$7)</f>
        <v>2809</v>
      </c>
      <c r="S17" s="2" t="n">
        <f aca="false">IF(S16&gt;R17+Q17,S16,R17+Q17)</f>
        <v>77409.9133875</v>
      </c>
      <c r="T17" s="2" t="n">
        <f aca="false">S17*0.07</f>
        <v>5418.693937125</v>
      </c>
      <c r="U17" s="25" t="n">
        <f aca="false">T17+S17</f>
        <v>82828.607324625</v>
      </c>
      <c r="V17" s="23" t="n">
        <f aca="false">S16*(1+$B$3)</f>
        <v>76625.441853525</v>
      </c>
      <c r="W17" s="2" t="n">
        <f aca="false">R17*(1+$B$7)</f>
        <v>2809</v>
      </c>
      <c r="X17" s="2" t="n">
        <f aca="false">IF(X16&gt;W17+V17,X16,W17+V17)</f>
        <v>79434.441853525</v>
      </c>
      <c r="Y17" s="2" t="n">
        <f aca="false">X17*0.07</f>
        <v>5560.41092974675</v>
      </c>
      <c r="Z17" s="25" t="n">
        <f aca="false">Y17+X17</f>
        <v>84994.8527832718</v>
      </c>
      <c r="AA17" s="23" t="n">
        <f aca="false">X16*(1+$B$4)</f>
        <v>79053.5091386205</v>
      </c>
      <c r="AB17" s="2" t="n">
        <f aca="false">W17*(1+$B$7)</f>
        <v>2809</v>
      </c>
      <c r="AC17" s="2" t="n">
        <f aca="false">IF(AC16&gt;AB17+AA17,AC16,AB17+AA17)</f>
        <v>81862.5091386205</v>
      </c>
      <c r="AD17" s="2" t="n">
        <f aca="false">AC17*0.07</f>
        <v>5730.37563970343</v>
      </c>
      <c r="AE17" s="25" t="n">
        <f aca="false">AD17+AC17</f>
        <v>87592.8847783239</v>
      </c>
      <c r="AF17" s="23" t="n">
        <f aca="false">AC16*(1+$B$5)</f>
        <v>81539.5995489156</v>
      </c>
      <c r="AG17" s="2" t="n">
        <f aca="false">AB17*(1+$B$7)</f>
        <v>2809</v>
      </c>
      <c r="AH17" s="2" t="n">
        <f aca="false">IF(AH16&gt;AG17+AF17,AH16,AG17+AF17)</f>
        <v>84348.5995489156</v>
      </c>
      <c r="AI17" s="2" t="n">
        <f aca="false">AH17*0.07</f>
        <v>5904.40196842409</v>
      </c>
      <c r="AJ17" s="25" t="n">
        <f aca="false">AI17+AH17</f>
        <v>90253.0015173397</v>
      </c>
    </row>
    <row r="18" customFormat="false" ht="15" hidden="false" customHeight="false" outlineLevel="0" collapsed="false">
      <c r="A18" s="1" t="n">
        <v>8</v>
      </c>
      <c r="B18" s="2" t="n">
        <v>73753</v>
      </c>
      <c r="C18" s="2" t="n">
        <v>2809</v>
      </c>
      <c r="D18" s="2" t="n">
        <f aca="false">+C18+B18</f>
        <v>76562</v>
      </c>
      <c r="E18" s="23" t="n">
        <f aca="false">D17*(1+$B$6)</f>
        <v>73589.875</v>
      </c>
      <c r="F18" s="2" t="n">
        <f aca="false">C18</f>
        <v>2809</v>
      </c>
      <c r="G18" s="2" t="n">
        <f aca="false">+E18+F18</f>
        <v>76398.875</v>
      </c>
      <c r="H18" s="2" t="n">
        <f aca="false">G18*0.07</f>
        <v>5347.92125</v>
      </c>
      <c r="I18" s="25" t="n">
        <f aca="false">H18+G18</f>
        <v>81746.79625</v>
      </c>
      <c r="J18" s="1" t="n">
        <v>8</v>
      </c>
      <c r="K18" s="1" t="n">
        <v>8</v>
      </c>
      <c r="L18" s="23" t="n">
        <f aca="false">G17*(1+$B$1)</f>
        <v>75620.72025</v>
      </c>
      <c r="M18" s="2" t="n">
        <f aca="false">F18*(1+$B$7)</f>
        <v>2809</v>
      </c>
      <c r="N18" s="2" t="n">
        <f aca="false">IF(N17&gt;M18+L18, N17, M18+L18)</f>
        <v>78429.72025</v>
      </c>
      <c r="O18" s="2" t="n">
        <f aca="false">N18*0.07</f>
        <v>5490.0804175</v>
      </c>
      <c r="P18" s="25" t="n">
        <f aca="false">O18+N18</f>
        <v>83919.8006675</v>
      </c>
      <c r="Q18" s="23" t="n">
        <f aca="false">N17*(1+$B$2)</f>
        <v>77662.5049575</v>
      </c>
      <c r="R18" s="2" t="n">
        <f aca="false">M18*(1+$B$7)</f>
        <v>2809</v>
      </c>
      <c r="S18" s="2" t="n">
        <f aca="false">IF(S17&gt;R18+Q18,S17,R18+Q18)</f>
        <v>80471.5049575</v>
      </c>
      <c r="T18" s="2" t="n">
        <f aca="false">S18*0.07</f>
        <v>5633.005347025</v>
      </c>
      <c r="U18" s="25" t="n">
        <f aca="false">T18+S18</f>
        <v>86104.510304525</v>
      </c>
      <c r="V18" s="23" t="n">
        <f aca="false">S17*(1+$B$3)</f>
        <v>79732.210789125</v>
      </c>
      <c r="W18" s="2" t="n">
        <f aca="false">R18*(1+$B$7)</f>
        <v>2809</v>
      </c>
      <c r="X18" s="2" t="n">
        <f aca="false">IF(X17&gt;W18+V18,X17,W18+V18)</f>
        <v>82541.210789125</v>
      </c>
      <c r="Y18" s="2" t="n">
        <f aca="false">X18*0.07</f>
        <v>5777.88475523875</v>
      </c>
      <c r="Z18" s="25" t="n">
        <f aca="false">Y18+X18</f>
        <v>88319.0955443638</v>
      </c>
      <c r="AA18" s="23" t="n">
        <f aca="false">X17*(1+$B$4)</f>
        <v>82214.6473183984</v>
      </c>
      <c r="AB18" s="2" t="n">
        <f aca="false">W18*(1+$B$7)</f>
        <v>2809</v>
      </c>
      <c r="AC18" s="2" t="n">
        <f aca="false">IF(AC17&gt;AB18+AA18,AC17,AB18+AA18)</f>
        <v>85023.6473183984</v>
      </c>
      <c r="AD18" s="2" t="n">
        <f aca="false">AC18*0.07</f>
        <v>5951.65531228789</v>
      </c>
      <c r="AE18" s="25" t="n">
        <f aca="false">AD18+AC18</f>
        <v>90975.3026306863</v>
      </c>
      <c r="AF18" s="23" t="n">
        <f aca="false">AC17*(1+$B$5)</f>
        <v>84727.6969584722</v>
      </c>
      <c r="AG18" s="2" t="n">
        <f aca="false">AB18*(1+$B$7)</f>
        <v>2809</v>
      </c>
      <c r="AH18" s="2" t="n">
        <f aca="false">IF(AH17&gt;AG18+AF18,AH17,AG18+AF18)</f>
        <v>87536.6969584722</v>
      </c>
      <c r="AI18" s="2" t="n">
        <f aca="false">AH18*0.07</f>
        <v>6127.56878709305</v>
      </c>
      <c r="AJ18" s="25" t="n">
        <f aca="false">AI18+AH18</f>
        <v>93664.2657455652</v>
      </c>
    </row>
    <row r="19" customFormat="false" ht="15" hidden="false" customHeight="false" outlineLevel="0" collapsed="false">
      <c r="A19" s="1" t="n">
        <v>9</v>
      </c>
      <c r="B19" s="2" t="n">
        <v>78570</v>
      </c>
      <c r="C19" s="2" t="n">
        <v>2809</v>
      </c>
      <c r="D19" s="26" t="n">
        <f aca="false">+C19+B19</f>
        <v>81379</v>
      </c>
      <c r="E19" s="23" t="n">
        <f aca="false">D18*(1+$B$6)</f>
        <v>78476.05</v>
      </c>
      <c r="F19" s="2" t="n">
        <f aca="false">C19</f>
        <v>2809</v>
      </c>
      <c r="G19" s="2" t="n">
        <f aca="false">+E19+F19</f>
        <v>81285.05</v>
      </c>
      <c r="H19" s="2" t="n">
        <f aca="false">G19*0.07</f>
        <v>5689.9535</v>
      </c>
      <c r="I19" s="25" t="n">
        <f aca="false">H19+G19</f>
        <v>86975.0035</v>
      </c>
      <c r="J19" s="1" t="n">
        <v>9</v>
      </c>
      <c r="K19" s="1" t="n">
        <v>9</v>
      </c>
      <c r="L19" s="23" t="n">
        <f aca="false">G18*(1+$B$1)</f>
        <v>78690.84125</v>
      </c>
      <c r="M19" s="2" t="n">
        <f aca="false">F19*(1+$B$7)</f>
        <v>2809</v>
      </c>
      <c r="N19" s="2" t="n">
        <f aca="false">IF(N18&gt;M19+L19, N18, M19+L19)</f>
        <v>81499.84125</v>
      </c>
      <c r="O19" s="2" t="n">
        <f aca="false">N19*0.07</f>
        <v>5704.9888875</v>
      </c>
      <c r="P19" s="25" t="n">
        <f aca="false">O19+N19</f>
        <v>87204.8301375</v>
      </c>
      <c r="Q19" s="23" t="n">
        <f aca="false">N18*(1+$B$2)</f>
        <v>80782.6118575</v>
      </c>
      <c r="R19" s="2" t="n">
        <f aca="false">M19*(1+$B$7)</f>
        <v>2809</v>
      </c>
      <c r="S19" s="2" t="n">
        <f aca="false">IF(S18&gt;R19+Q19,S18,R19+Q19)</f>
        <v>83591.6118575</v>
      </c>
      <c r="T19" s="2" t="n">
        <f aca="false">S19*0.07</f>
        <v>5851.412830025</v>
      </c>
      <c r="U19" s="25" t="n">
        <f aca="false">T19+S19</f>
        <v>89443.024687525</v>
      </c>
      <c r="V19" s="23" t="n">
        <f aca="false">S18*(1+$B$3)</f>
        <v>82885.650106225</v>
      </c>
      <c r="W19" s="2" t="n">
        <f aca="false">R19*(1+$B$7)</f>
        <v>2809</v>
      </c>
      <c r="X19" s="2" t="n">
        <f aca="false">IF(X18&gt;W19+V19,X18,W19+V19)</f>
        <v>85694.650106225</v>
      </c>
      <c r="Y19" s="2" t="n">
        <f aca="false">X19*0.07</f>
        <v>5998.62550743575</v>
      </c>
      <c r="Z19" s="25" t="n">
        <f aca="false">Y19+X19</f>
        <v>91693.2756136607</v>
      </c>
      <c r="AA19" s="23" t="n">
        <f aca="false">X18*(1+$B$4)</f>
        <v>85430.1531667444</v>
      </c>
      <c r="AB19" s="2" t="n">
        <f aca="false">W19*(1+$B$7)</f>
        <v>2809</v>
      </c>
      <c r="AC19" s="2" t="n">
        <f aca="false">IF(AC18&gt;AB19+AA19,AC18,AB19+AA19)</f>
        <v>88239.1531667444</v>
      </c>
      <c r="AD19" s="2" t="n">
        <f aca="false">AC19*0.07</f>
        <v>6176.74072167211</v>
      </c>
      <c r="AE19" s="25" t="n">
        <f aca="false">AD19+AC19</f>
        <v>94415.8938884165</v>
      </c>
      <c r="AF19" s="23" t="n">
        <f aca="false">AC18*(1+$B$5)</f>
        <v>87999.4749745423</v>
      </c>
      <c r="AG19" s="2" t="n">
        <f aca="false">AB19*(1+$B$7)</f>
        <v>2809</v>
      </c>
      <c r="AH19" s="2" t="n">
        <f aca="false">IF(AH18&gt;AG19+AF19,AH18,AG19+AF19)</f>
        <v>90808.4749745423</v>
      </c>
      <c r="AI19" s="2" t="n">
        <f aca="false">AH19*0.07</f>
        <v>6356.59324821796</v>
      </c>
      <c r="AJ19" s="25" t="n">
        <f aca="false">AI19+AH19</f>
        <v>97165.0682227603</v>
      </c>
    </row>
    <row r="20" customFormat="false" ht="15" hidden="false" customHeight="false" outlineLevel="0" collapsed="false">
      <c r="A20" s="1" t="n">
        <v>10</v>
      </c>
      <c r="B20" s="2" t="n">
        <v>83057</v>
      </c>
      <c r="C20" s="2" t="n">
        <v>2656</v>
      </c>
      <c r="D20" s="2" t="n">
        <f aca="false">+C20+B20</f>
        <v>85713</v>
      </c>
      <c r="E20" s="23" t="n">
        <f aca="false">D19*(1+$B$6)</f>
        <v>83413.475</v>
      </c>
      <c r="F20" s="2" t="n">
        <f aca="false">C20</f>
        <v>2656</v>
      </c>
      <c r="G20" s="2" t="n">
        <f aca="false">+E20+F20</f>
        <v>86069.475</v>
      </c>
      <c r="H20" s="2" t="n">
        <f aca="false">G20*0.07</f>
        <v>6024.86325</v>
      </c>
      <c r="I20" s="25" t="n">
        <f aca="false">H20+G20</f>
        <v>92094.33825</v>
      </c>
      <c r="J20" s="1" t="n">
        <v>10</v>
      </c>
      <c r="K20" s="1" t="n">
        <v>10</v>
      </c>
      <c r="L20" s="23" t="n">
        <f aca="false">G19*(1+$B$1)</f>
        <v>83723.6015</v>
      </c>
      <c r="M20" s="2" t="n">
        <f aca="false">F20*(1+$B$7)</f>
        <v>2656</v>
      </c>
      <c r="N20" s="2" t="n">
        <f aca="false">IF(N19&gt;M20+L20, N19, M20+L20)</f>
        <v>86379.6015</v>
      </c>
      <c r="O20" s="2" t="n">
        <f aca="false">N20*0.07</f>
        <v>6046.572105</v>
      </c>
      <c r="P20" s="25" t="n">
        <f aca="false">O20+N20</f>
        <v>92426.173605</v>
      </c>
      <c r="Q20" s="23" t="n">
        <f aca="false">N19*(1+$B$2)</f>
        <v>83944.8364875</v>
      </c>
      <c r="R20" s="2" t="n">
        <f aca="false">M20*(1+$B$7)</f>
        <v>2656</v>
      </c>
      <c r="S20" s="2" t="n">
        <f aca="false">IF(S19&gt;R20+Q20,S19,R20+Q20)</f>
        <v>86600.8364875</v>
      </c>
      <c r="T20" s="2" t="n">
        <f aca="false">S20*0.07</f>
        <v>6062.058554125</v>
      </c>
      <c r="U20" s="25" t="n">
        <f aca="false">T20+S20</f>
        <v>92662.895041625</v>
      </c>
      <c r="V20" s="23" t="n">
        <f aca="false">S19*(1+$B$3)</f>
        <v>86099.360213225</v>
      </c>
      <c r="W20" s="2" t="n">
        <f aca="false">R20*(1+$B$7)</f>
        <v>2656</v>
      </c>
      <c r="X20" s="2" t="n">
        <f aca="false">IF(X19&gt;W20+V20,X19,W20+V20)</f>
        <v>88755.360213225</v>
      </c>
      <c r="Y20" s="2" t="n">
        <f aca="false">X20*0.07</f>
        <v>6212.87521492575</v>
      </c>
      <c r="Z20" s="25" t="n">
        <f aca="false">Y20+X20</f>
        <v>94968.2354281507</v>
      </c>
      <c r="AA20" s="23" t="n">
        <f aca="false">X19*(1+$B$4)</f>
        <v>88693.9628599429</v>
      </c>
      <c r="AB20" s="2" t="n">
        <f aca="false">W20*(1+$B$7)</f>
        <v>2656</v>
      </c>
      <c r="AC20" s="2" t="n">
        <f aca="false">IF(AC19&gt;AB20+AA20,AC19,AB20+AA20)</f>
        <v>91349.9628599429</v>
      </c>
      <c r="AD20" s="2" t="n">
        <f aca="false">AC20*0.07</f>
        <v>6394.497400196</v>
      </c>
      <c r="AE20" s="25" t="n">
        <f aca="false">AD20+AC20</f>
        <v>97744.4602601389</v>
      </c>
      <c r="AF20" s="23" t="n">
        <f aca="false">AC19*(1+$B$5)</f>
        <v>91327.5235275805</v>
      </c>
      <c r="AG20" s="2" t="n">
        <f aca="false">AB20*(1+$B$7)</f>
        <v>2656</v>
      </c>
      <c r="AH20" s="2" t="n">
        <f aca="false">IF(AH19&gt;AG20+AF20,AH19,AG20+AF20)</f>
        <v>93983.5235275804</v>
      </c>
      <c r="AI20" s="2" t="n">
        <f aca="false">AH20*0.07</f>
        <v>6578.84664693063</v>
      </c>
      <c r="AJ20" s="25" t="n">
        <f aca="false">AI20+AH20</f>
        <v>100562.370174511</v>
      </c>
    </row>
    <row r="21" customFormat="false" ht="15" hidden="false" customHeight="false" outlineLevel="0" collapsed="false">
      <c r="A21" s="1" t="n">
        <v>11</v>
      </c>
      <c r="B21" s="2" t="n">
        <v>86535</v>
      </c>
      <c r="C21" s="2" t="n">
        <v>2451</v>
      </c>
      <c r="D21" s="26" t="n">
        <f aca="false">+C21+B21</f>
        <v>88986</v>
      </c>
      <c r="E21" s="23" t="n">
        <f aca="false">D20*(1+$B$6)</f>
        <v>87855.825</v>
      </c>
      <c r="F21" s="2" t="n">
        <f aca="false">C21</f>
        <v>2451</v>
      </c>
      <c r="G21" s="2" t="n">
        <f aca="false">+E21+F21</f>
        <v>90306.825</v>
      </c>
      <c r="H21" s="2" t="n">
        <f aca="false">G21*0.07</f>
        <v>6321.47775</v>
      </c>
      <c r="I21" s="25" t="n">
        <f aca="false">H21+G21</f>
        <v>96628.30275</v>
      </c>
      <c r="J21" s="1" t="n">
        <v>11</v>
      </c>
      <c r="K21" s="1" t="n">
        <v>11</v>
      </c>
      <c r="L21" s="23" t="n">
        <f aca="false">G20*(1+$B$1)</f>
        <v>88651.55925</v>
      </c>
      <c r="M21" s="2" t="n">
        <f aca="false">F21*(1+$B$7)</f>
        <v>2451</v>
      </c>
      <c r="N21" s="2" t="n">
        <f aca="false">IF(N20&gt;M21+L21, N20, M21+L21)</f>
        <v>91102.55925</v>
      </c>
      <c r="O21" s="2" t="n">
        <f aca="false">N21*0.07</f>
        <v>6377.1791475</v>
      </c>
      <c r="P21" s="25" t="n">
        <f aca="false">O21+N21</f>
        <v>97479.7383975</v>
      </c>
      <c r="Q21" s="23" t="n">
        <f aca="false">N20*(1+$B$2)</f>
        <v>88970.989545</v>
      </c>
      <c r="R21" s="2" t="n">
        <f aca="false">M21*(1+$B$7)</f>
        <v>2451</v>
      </c>
      <c r="S21" s="2" t="n">
        <f aca="false">IF(S20&gt;R21+Q21,S20,R21+Q21)</f>
        <v>91421.989545</v>
      </c>
      <c r="T21" s="2" t="n">
        <f aca="false">S21*0.07</f>
        <v>6399.53926815</v>
      </c>
      <c r="U21" s="25" t="n">
        <f aca="false">T21+S21</f>
        <v>97821.52881315</v>
      </c>
      <c r="V21" s="23" t="n">
        <f aca="false">S20*(1+$B$3)</f>
        <v>89198.861582125</v>
      </c>
      <c r="W21" s="2" t="n">
        <f aca="false">R21*(1+$B$7)</f>
        <v>2451</v>
      </c>
      <c r="X21" s="2" t="n">
        <f aca="false">IF(X20&gt;W21+V21,X20,W21+V21)</f>
        <v>91649.861582125</v>
      </c>
      <c r="Y21" s="2" t="n">
        <f aca="false">X21*0.07</f>
        <v>6415.49031074875</v>
      </c>
      <c r="Z21" s="25" t="n">
        <f aca="false">Y21+X21</f>
        <v>98065.3518928738</v>
      </c>
      <c r="AA21" s="23" t="n">
        <f aca="false">X20*(1+$B$4)</f>
        <v>91861.7978206879</v>
      </c>
      <c r="AB21" s="2" t="n">
        <f aca="false">W21*(1+$B$7)</f>
        <v>2451</v>
      </c>
      <c r="AC21" s="2" t="n">
        <f aca="false">IF(AC20&gt;AB21+AA21,AC20,AB21+AA21)</f>
        <v>94312.7978206879</v>
      </c>
      <c r="AD21" s="2" t="n">
        <f aca="false">AC21*0.07</f>
        <v>6601.89584744815</v>
      </c>
      <c r="AE21" s="25" t="n">
        <f aca="false">AD21+AC21</f>
        <v>100914.693668136</v>
      </c>
      <c r="AF21" s="23" t="n">
        <f aca="false">AC20*(1+$B$5)</f>
        <v>94547.2115600408</v>
      </c>
      <c r="AG21" s="2" t="n">
        <f aca="false">AB21*(1+$B$7)</f>
        <v>2451</v>
      </c>
      <c r="AH21" s="2" t="n">
        <f aca="false">IF(AH20&gt;AG21+AF21,AH20,AG21+AF21)</f>
        <v>96998.2115600408</v>
      </c>
      <c r="AI21" s="2" t="n">
        <f aca="false">AH21*0.07</f>
        <v>6789.87480920286</v>
      </c>
      <c r="AJ21" s="25" t="n">
        <f aca="false">AI21+AH21</f>
        <v>103788.086369244</v>
      </c>
    </row>
    <row r="22" customFormat="false" ht="15" hidden="false" customHeight="false" outlineLevel="0" collapsed="false">
      <c r="A22" s="1" t="n">
        <v>12</v>
      </c>
      <c r="B22" s="2" t="n">
        <v>89266</v>
      </c>
      <c r="C22" s="2" t="n">
        <v>2043</v>
      </c>
      <c r="D22" s="26" t="n">
        <f aca="false">+C22+B22</f>
        <v>91309</v>
      </c>
      <c r="E22" s="23" t="n">
        <f aca="false">D21*(1+$B$6)</f>
        <v>91210.65</v>
      </c>
      <c r="F22" s="2" t="n">
        <f aca="false">C22</f>
        <v>2043</v>
      </c>
      <c r="G22" s="2" t="n">
        <f aca="false">+E22+F22</f>
        <v>93253.65</v>
      </c>
      <c r="H22" s="2" t="n">
        <f aca="false">G22*0.07</f>
        <v>6527.7555</v>
      </c>
      <c r="I22" s="25" t="n">
        <f aca="false">H22+G22</f>
        <v>99781.4055</v>
      </c>
      <c r="J22" s="1" t="n">
        <v>12</v>
      </c>
      <c r="K22" s="1" t="n">
        <v>12</v>
      </c>
      <c r="L22" s="23" t="n">
        <f aca="false">G21*(1+$B$1)</f>
        <v>93016.02975</v>
      </c>
      <c r="M22" s="2" t="n">
        <f aca="false">F22*(1+$B$7)</f>
        <v>2043</v>
      </c>
      <c r="N22" s="2" t="n">
        <f aca="false">IF(N21&gt;M22+L22, N21, M22+L22)</f>
        <v>95059.02975</v>
      </c>
      <c r="O22" s="2" t="n">
        <f aca="false">N22*0.07</f>
        <v>6654.1320825</v>
      </c>
      <c r="P22" s="25" t="n">
        <f aca="false">O22+N22</f>
        <v>101713.1618325</v>
      </c>
      <c r="Q22" s="23" t="n">
        <f aca="false">N21*(1+$B$2)</f>
        <v>93835.6360275</v>
      </c>
      <c r="R22" s="2" t="n">
        <f aca="false">M22*(1+$B$7)</f>
        <v>2043</v>
      </c>
      <c r="S22" s="2" t="n">
        <f aca="false">IF(S21&gt;R22+Q22,S21,R22+Q22)</f>
        <v>95878.6360275</v>
      </c>
      <c r="T22" s="2" t="n">
        <f aca="false">S22*0.07</f>
        <v>6711.504521925</v>
      </c>
      <c r="U22" s="25" t="n">
        <f aca="false">T22+S22</f>
        <v>102590.140549425</v>
      </c>
      <c r="V22" s="23" t="n">
        <f aca="false">S21*(1+$B$3)</f>
        <v>94164.64923135</v>
      </c>
      <c r="W22" s="2" t="n">
        <f aca="false">R22*(1+$B$7)</f>
        <v>2043</v>
      </c>
      <c r="X22" s="2" t="n">
        <f aca="false">IF(X21&gt;W22+V22,X21,W22+V22)</f>
        <v>96207.64923135</v>
      </c>
      <c r="Y22" s="2" t="n">
        <f aca="false">X22*0.07</f>
        <v>6734.5354461945</v>
      </c>
      <c r="Z22" s="25" t="n">
        <f aca="false">Y22+X22</f>
        <v>102942.184677544</v>
      </c>
      <c r="AA22" s="23" t="n">
        <f aca="false">X21*(1+$B$4)</f>
        <v>94857.6067374994</v>
      </c>
      <c r="AB22" s="2" t="n">
        <f aca="false">W22*(1+$B$7)</f>
        <v>2043</v>
      </c>
      <c r="AC22" s="2" t="n">
        <f aca="false">IF(AC21&gt;AB22+AA22,AC21,AB22+AA22)</f>
        <v>96900.6067374994</v>
      </c>
      <c r="AD22" s="2" t="n">
        <f aca="false">AC22*0.07</f>
        <v>6783.04247162496</v>
      </c>
      <c r="AE22" s="25" t="n">
        <f aca="false">AD22+AC22</f>
        <v>103683.649209124</v>
      </c>
      <c r="AF22" s="23" t="n">
        <f aca="false">AC21*(1+$B$5)</f>
        <v>97613.7457444119</v>
      </c>
      <c r="AG22" s="2" t="n">
        <f aca="false">AB22*(1+$B$7)</f>
        <v>2043</v>
      </c>
      <c r="AH22" s="2" t="n">
        <f aca="false">IF(AH21&gt;AG22+AF22,AH21,AG22+AF22)</f>
        <v>99656.7457444119</v>
      </c>
      <c r="AI22" s="2" t="n">
        <f aca="false">AH22*0.07</f>
        <v>6975.97220210884</v>
      </c>
      <c r="AJ22" s="25" t="n">
        <f aca="false">AI22+AH22</f>
        <v>106632.717946521</v>
      </c>
    </row>
    <row r="23" customFormat="false" ht="15" hidden="false" customHeight="false" outlineLevel="0" collapsed="false">
      <c r="A23" s="1" t="n">
        <v>13</v>
      </c>
      <c r="B23" s="2" t="n">
        <v>90929</v>
      </c>
      <c r="C23" s="2" t="n">
        <v>1736</v>
      </c>
      <c r="D23" s="26" t="n">
        <f aca="false">+C23+B23</f>
        <v>92665</v>
      </c>
      <c r="E23" s="23" t="n">
        <f aca="false">D22*(1+$B$6)</f>
        <v>93591.725</v>
      </c>
      <c r="F23" s="2" t="n">
        <f aca="false">C23</f>
        <v>1736</v>
      </c>
      <c r="G23" s="2" t="n">
        <f aca="false">+E23+F23</f>
        <v>95327.725</v>
      </c>
      <c r="H23" s="2" t="n">
        <f aca="false">G23*0.07</f>
        <v>6672.94075</v>
      </c>
      <c r="I23" s="25" t="n">
        <f aca="false">H23+G23</f>
        <v>102000.66575</v>
      </c>
      <c r="J23" s="1" t="n">
        <v>13</v>
      </c>
      <c r="K23" s="1" t="n">
        <v>13</v>
      </c>
      <c r="L23" s="23" t="n">
        <f aca="false">G22*(1+$B$1)</f>
        <v>96051.2595</v>
      </c>
      <c r="M23" s="2" t="n">
        <f aca="false">F23*(1+$B$7)</f>
        <v>1736</v>
      </c>
      <c r="N23" s="2" t="n">
        <f aca="false">IF(N22&gt;M23+L23, N22, M23+L23)</f>
        <v>97787.2595</v>
      </c>
      <c r="O23" s="2" t="n">
        <f aca="false">N23*0.07</f>
        <v>6845.108165</v>
      </c>
      <c r="P23" s="25" t="n">
        <f aca="false">O23+N23</f>
        <v>104632.367665</v>
      </c>
      <c r="Q23" s="23" t="n">
        <f aca="false">N22*(1+$B$2)</f>
        <v>97910.8006425</v>
      </c>
      <c r="R23" s="2" t="n">
        <f aca="false">M23*(1+$B$7)</f>
        <v>1736</v>
      </c>
      <c r="S23" s="2" t="n">
        <f aca="false">IF(S22&gt;R23+Q23,S22,R23+Q23)</f>
        <v>99646.8006425</v>
      </c>
      <c r="T23" s="2" t="n">
        <f aca="false">S23*0.07</f>
        <v>6975.276044975</v>
      </c>
      <c r="U23" s="25" t="n">
        <f aca="false">T23+S23</f>
        <v>106622.076687475</v>
      </c>
      <c r="V23" s="23" t="n">
        <f aca="false">S22*(1+$B$3)</f>
        <v>98754.995108325</v>
      </c>
      <c r="W23" s="2" t="n">
        <f aca="false">R23*(1+$B$7)</f>
        <v>1736</v>
      </c>
      <c r="X23" s="2" t="n">
        <f aca="false">IF(X22&gt;W23+V23,X22,W23+V23)</f>
        <v>100490.995108325</v>
      </c>
      <c r="Y23" s="2" t="n">
        <f aca="false">X23*0.07</f>
        <v>7034.36965758275</v>
      </c>
      <c r="Z23" s="25" t="n">
        <f aca="false">Y23+X23</f>
        <v>107525.364765908</v>
      </c>
      <c r="AA23" s="23" t="n">
        <f aca="false">X22*(1+$B$4)</f>
        <v>99574.9169544472</v>
      </c>
      <c r="AB23" s="2" t="n">
        <f aca="false">W23*(1+$B$7)</f>
        <v>1736</v>
      </c>
      <c r="AC23" s="2" t="n">
        <f aca="false">IF(AC22&gt;AB23+AA23,AC22,AB23+AA23)</f>
        <v>101310.916954447</v>
      </c>
      <c r="AD23" s="2" t="n">
        <f aca="false">AC23*0.07</f>
        <v>7091.76418681131</v>
      </c>
      <c r="AE23" s="25" t="n">
        <f aca="false">AD23+AC23</f>
        <v>108402.681141259</v>
      </c>
      <c r="AF23" s="23" t="n">
        <f aca="false">AC22*(1+$B$5)</f>
        <v>100292.127973312</v>
      </c>
      <c r="AG23" s="2" t="n">
        <f aca="false">AB23*(1+$B$7)</f>
        <v>1736</v>
      </c>
      <c r="AH23" s="2" t="n">
        <f aca="false">IF(AH22&gt;AG23+AF23,AH22,AG23+AF23)</f>
        <v>102028.127973312</v>
      </c>
      <c r="AI23" s="2" t="n">
        <f aca="false">AH23*0.07</f>
        <v>7141.96895813183</v>
      </c>
      <c r="AJ23" s="25" t="n">
        <f aca="false">AI23+AH23</f>
        <v>109170.096931444</v>
      </c>
    </row>
    <row r="24" customFormat="false" ht="15" hidden="false" customHeight="false" outlineLevel="0" collapsed="false">
      <c r="A24" s="1" t="s">
        <v>8</v>
      </c>
      <c r="B24" s="2" t="n">
        <v>92769</v>
      </c>
      <c r="C24" s="2" t="n">
        <v>1481</v>
      </c>
      <c r="D24" s="26" t="n">
        <f aca="false">+C24+B24</f>
        <v>94250</v>
      </c>
      <c r="E24" s="23" t="n">
        <f aca="false">D23*(1+$B$6)</f>
        <v>94981.625</v>
      </c>
      <c r="F24" s="2" t="n">
        <f aca="false">C24</f>
        <v>1481</v>
      </c>
      <c r="G24" s="2" t="n">
        <f aca="false">+E24+F24</f>
        <v>96462.625</v>
      </c>
      <c r="H24" s="2" t="n">
        <f aca="false">G24*0.07</f>
        <v>6752.38375</v>
      </c>
      <c r="I24" s="25" t="n">
        <f aca="false">H24+G24</f>
        <v>103215.00875</v>
      </c>
      <c r="J24" s="1" t="s">
        <v>8</v>
      </c>
      <c r="K24" s="1" t="n">
        <v>14</v>
      </c>
      <c r="L24" s="23" t="n">
        <f aca="false">IF(G23*(1+$B$1)&lt;N23, N23, G23*(1+$B$1))</f>
        <v>98187.55675</v>
      </c>
      <c r="M24" s="2" t="n">
        <f aca="false">F24*(1+$B$7)</f>
        <v>1481</v>
      </c>
      <c r="N24" s="2" t="n">
        <f aca="false">IF(N23&gt;M24+L24, N23, M24+L24)</f>
        <v>99668.55675</v>
      </c>
      <c r="O24" s="2" t="n">
        <f aca="false">N24*0.07</f>
        <v>6976.7989725</v>
      </c>
      <c r="P24" s="25" t="n">
        <f aca="false">O24+N24</f>
        <v>106645.3557225</v>
      </c>
      <c r="Q24" s="23" t="n">
        <f aca="false">IF(N23*(1+$B$2)&lt;S23, S23, N23*(1+$B$2))</f>
        <v>100720.877285</v>
      </c>
      <c r="R24" s="2" t="n">
        <f aca="false">M24*(1+$B$7)</f>
        <v>1481</v>
      </c>
      <c r="S24" s="2" t="n">
        <f aca="false">IF(S23&gt;R24+Q24,S23,R24+Q24)</f>
        <v>102201.877285</v>
      </c>
      <c r="T24" s="2" t="n">
        <f aca="false">S24*0.07</f>
        <v>7154.13140995</v>
      </c>
      <c r="U24" s="25" t="n">
        <f aca="false">T24+S24</f>
        <v>109356.00869495</v>
      </c>
      <c r="V24" s="23" t="n">
        <f aca="false">IF(S23*(1+$B$3)&lt;X23, X23, S23*(1+$B$3))</f>
        <v>102636.204661775</v>
      </c>
      <c r="W24" s="2" t="n">
        <f aca="false">R24*(1+$B$7)</f>
        <v>1481</v>
      </c>
      <c r="X24" s="2" t="n">
        <f aca="false">IF(X23&gt;W24+V24,X23,W24+V24)</f>
        <v>104117.204661775</v>
      </c>
      <c r="Y24" s="2" t="n">
        <f aca="false">X24*0.07</f>
        <v>7288.20432632425</v>
      </c>
      <c r="Z24" s="25" t="n">
        <f aca="false">Y24+X24</f>
        <v>111405.408988099</v>
      </c>
      <c r="AA24" s="23" t="n">
        <f aca="false">IF(X23*(1+$B$4)&lt;AC23, AC23, X23*(1+$B$4))</f>
        <v>104008.179937116</v>
      </c>
      <c r="AB24" s="2" t="n">
        <f aca="false">W24*(1+$B$7)</f>
        <v>1481</v>
      </c>
      <c r="AC24" s="2" t="n">
        <f aca="false">IF(AC23&gt;AB24+AA24,AC23,AB24+AA24)</f>
        <v>105489.179937116</v>
      </c>
      <c r="AD24" s="2" t="n">
        <f aca="false">AC24*0.07</f>
        <v>7384.24259559815</v>
      </c>
      <c r="AE24" s="25" t="n">
        <f aca="false">AD24+AC24</f>
        <v>112873.422532715</v>
      </c>
      <c r="AF24" s="23" t="n">
        <f aca="false">IF(AC23*(1+$B$5)&lt;AH23, AH23, AC23*(1+$B$5))</f>
        <v>104856.799047853</v>
      </c>
      <c r="AG24" s="2" t="n">
        <f aca="false">AB24*(1+$B$7)</f>
        <v>1481</v>
      </c>
      <c r="AH24" s="2" t="n">
        <f aca="false">IF(AH23&gt;AG24+AF24,AH23,AG24+AF24)</f>
        <v>106337.799047853</v>
      </c>
      <c r="AI24" s="2" t="n">
        <f aca="false">AH24*0.07</f>
        <v>7443.6459333497</v>
      </c>
      <c r="AJ24" s="25" t="n">
        <f aca="false">AI24+AH24</f>
        <v>113781.444981203</v>
      </c>
    </row>
    <row r="25" customFormat="false" ht="15" hidden="false" customHeight="false" outlineLevel="0" collapsed="false">
      <c r="A25" s="1" t="s">
        <v>40</v>
      </c>
      <c r="B25" s="2" t="n">
        <v>94332</v>
      </c>
      <c r="C25" s="2" t="n">
        <v>0</v>
      </c>
      <c r="D25" s="26" t="n">
        <f aca="false">+C25+B25</f>
        <v>94332</v>
      </c>
      <c r="E25" s="23" t="n">
        <f aca="false">D24*(1+$B$6)</f>
        <v>96606.25</v>
      </c>
      <c r="F25" s="2" t="n">
        <f aca="false">C25</f>
        <v>0</v>
      </c>
      <c r="G25" s="2" t="n">
        <f aca="false">+E25+F25</f>
        <v>96606.25</v>
      </c>
      <c r="H25" s="2" t="n">
        <f aca="false">G25*0.07</f>
        <v>6762.4375</v>
      </c>
      <c r="I25" s="25" t="n">
        <f aca="false">H25+G25</f>
        <v>103368.6875</v>
      </c>
      <c r="J25" s="1" t="s">
        <v>40</v>
      </c>
      <c r="K25" s="1" t="n">
        <v>15</v>
      </c>
      <c r="L25" s="23" t="n">
        <f aca="false">IF(G24*(1+$B$1)&lt;N24, N24, G24*(1+$B$1))</f>
        <v>99668.55675</v>
      </c>
      <c r="M25" s="2" t="n">
        <f aca="false">F25*(1+$B$7)</f>
        <v>0</v>
      </c>
      <c r="N25" s="2" t="n">
        <f aca="false">IF(N24&gt;M25+L25, N24, M25+L25)</f>
        <v>99668.55675</v>
      </c>
      <c r="O25" s="2" t="n">
        <f aca="false">N25*0.07</f>
        <v>6976.7989725</v>
      </c>
      <c r="P25" s="25" t="n">
        <f aca="false">O25+N25</f>
        <v>106645.3557225</v>
      </c>
      <c r="Q25" s="23" t="n">
        <f aca="false">IF(N24*(1+$B$2)&lt;S24, S24, N24*(1+$B$2))</f>
        <v>102658.6134525</v>
      </c>
      <c r="R25" s="2" t="n">
        <f aca="false">M25*(1+$B$7)</f>
        <v>0</v>
      </c>
      <c r="S25" s="2" t="n">
        <f aca="false">IF(S24&gt;R25+Q25,S24,R25+Q25)</f>
        <v>102658.6134525</v>
      </c>
      <c r="T25" s="2" t="n">
        <f aca="false">S25*0.07</f>
        <v>7186.102941675</v>
      </c>
      <c r="U25" s="25" t="n">
        <f aca="false">T25+S25</f>
        <v>109844.716394175</v>
      </c>
      <c r="V25" s="23" t="n">
        <f aca="false">IF(S24*(1+$B$3)&lt;X24, X24, S24*(1+$B$3))</f>
        <v>105267.93360355</v>
      </c>
      <c r="W25" s="2" t="n">
        <f aca="false">R25*(1+$B$7)</f>
        <v>0</v>
      </c>
      <c r="X25" s="2" t="n">
        <f aca="false">IF(X24&gt;W25+V25,X24,W25+V25)</f>
        <v>105267.93360355</v>
      </c>
      <c r="Y25" s="2" t="n">
        <f aca="false">X25*0.07</f>
        <v>7368.7553522485</v>
      </c>
      <c r="Z25" s="25" t="n">
        <f aca="false">Y25+X25</f>
        <v>112636.688955799</v>
      </c>
      <c r="AA25" s="23" t="n">
        <f aca="false">IF(X24*(1+$B$4)&lt;AC24, AC24, X24*(1+$B$4))</f>
        <v>107761.306824937</v>
      </c>
      <c r="AB25" s="2" t="n">
        <f aca="false">W25*(1+$B$7)</f>
        <v>0</v>
      </c>
      <c r="AC25" s="2" t="n">
        <f aca="false">IF(AC24&gt;AB25+AA25,AC24,AB25+AA25)</f>
        <v>107761.306824937</v>
      </c>
      <c r="AD25" s="2" t="n">
        <f aca="false">AC25*0.07</f>
        <v>7543.2914777456</v>
      </c>
      <c r="AE25" s="25" t="n">
        <f aca="false">AD25+AC25</f>
        <v>115304.598302683</v>
      </c>
      <c r="AF25" s="23" t="n">
        <f aca="false">IF(AC24*(1+$B$5)&lt;AH24, AH24, AC24*(1+$B$5))</f>
        <v>109181.301234915</v>
      </c>
      <c r="AG25" s="2" t="n">
        <f aca="false">AB25*(1+$B$7)</f>
        <v>0</v>
      </c>
      <c r="AH25" s="2" t="n">
        <f aca="false">IF(AH24&gt;AG25+AF25,AH24,AG25+AF25)</f>
        <v>109181.301234915</v>
      </c>
      <c r="AI25" s="2" t="n">
        <f aca="false">AH25*0.07</f>
        <v>7642.69108644408</v>
      </c>
      <c r="AJ25" s="25" t="n">
        <f aca="false">AI25+AH25</f>
        <v>116823.99232136</v>
      </c>
    </row>
    <row r="26" customFormat="false" ht="15" hidden="false" customHeight="false" outlineLevel="0" collapsed="false">
      <c r="A26" s="1" t="s">
        <v>41</v>
      </c>
      <c r="B26" s="2" t="n">
        <v>94542</v>
      </c>
      <c r="C26" s="2" t="n">
        <v>0</v>
      </c>
      <c r="D26" s="26" t="n">
        <f aca="false">+C26+B26</f>
        <v>94542</v>
      </c>
      <c r="E26" s="23" t="n">
        <f aca="false">D25*(1+$B$6)</f>
        <v>96690.3</v>
      </c>
      <c r="F26" s="2" t="n">
        <f aca="false">C26</f>
        <v>0</v>
      </c>
      <c r="G26" s="2" t="n">
        <f aca="false">+E26+F26</f>
        <v>96690.3</v>
      </c>
      <c r="H26" s="2" t="n">
        <f aca="false">G26*0.07</f>
        <v>6768.321</v>
      </c>
      <c r="I26" s="25" t="n">
        <f aca="false">H26+G26</f>
        <v>103458.621</v>
      </c>
      <c r="J26" s="1" t="s">
        <v>41</v>
      </c>
      <c r="K26" s="1" t="n">
        <v>16</v>
      </c>
      <c r="L26" s="23" t="n">
        <f aca="false">IF(G25*(1+$B$1)&lt;N25, N25, G25*(1+$B$1))</f>
        <v>99668.55675</v>
      </c>
      <c r="M26" s="2" t="n">
        <f aca="false">F26*(1+$B$7)</f>
        <v>0</v>
      </c>
      <c r="N26" s="2" t="n">
        <f aca="false">IF(N25&gt;M26+L26, N25, M26+L26)</f>
        <v>99668.55675</v>
      </c>
      <c r="O26" s="2" t="n">
        <f aca="false">N26*0.07</f>
        <v>6976.7989725</v>
      </c>
      <c r="P26" s="25" t="n">
        <f aca="false">O26+N26</f>
        <v>106645.3557225</v>
      </c>
      <c r="Q26" s="23" t="n">
        <f aca="false">IF(N25*(1+$B$2)&lt;S25, S25, N25*(1+$B$2))</f>
        <v>102658.6134525</v>
      </c>
      <c r="R26" s="2" t="n">
        <f aca="false">M26*(1+$B$7)</f>
        <v>0</v>
      </c>
      <c r="S26" s="2" t="n">
        <f aca="false">IF(S25&gt;R26+Q26,S25,R26+Q26)</f>
        <v>102658.6134525</v>
      </c>
      <c r="T26" s="2" t="n">
        <f aca="false">S26*0.07</f>
        <v>7186.102941675</v>
      </c>
      <c r="U26" s="25" t="n">
        <f aca="false">T26+S26</f>
        <v>109844.716394175</v>
      </c>
      <c r="V26" s="23" t="n">
        <f aca="false">IF(S25*(1+$B$3)&lt;X25, X25, S25*(1+$B$3))</f>
        <v>105738.371856075</v>
      </c>
      <c r="W26" s="2" t="n">
        <f aca="false">R26*(1+$B$7)</f>
        <v>0</v>
      </c>
      <c r="X26" s="2" t="n">
        <f aca="false">IF(X25&gt;W26+V26,X25,W26+V26)</f>
        <v>105738.371856075</v>
      </c>
      <c r="Y26" s="2" t="n">
        <f aca="false">X26*0.07</f>
        <v>7401.68602992525</v>
      </c>
      <c r="Z26" s="25" t="n">
        <f aca="false">Y26+X26</f>
        <v>113140.057886</v>
      </c>
      <c r="AA26" s="23" t="n">
        <f aca="false">IF(X25*(1+$B$4)&lt;AC25, AC25, X25*(1+$B$4))</f>
        <v>108952.311279674</v>
      </c>
      <c r="AB26" s="2" t="n">
        <f aca="false">W26*(1+$B$7)</f>
        <v>0</v>
      </c>
      <c r="AC26" s="2" t="n">
        <f aca="false">IF(AC25&gt;AB26+AA26,AC25,AB26+AA26)</f>
        <v>108952.311279674</v>
      </c>
      <c r="AD26" s="2" t="n">
        <f aca="false">AC26*0.07</f>
        <v>7626.6617895772</v>
      </c>
      <c r="AE26" s="25" t="n">
        <f aca="false">AD26+AC26</f>
        <v>116578.973069251</v>
      </c>
      <c r="AF26" s="23" t="n">
        <f aca="false">IF(AC25*(1+$B$5)&lt;AH25, AH25, AC25*(1+$B$5))</f>
        <v>111532.95256381</v>
      </c>
      <c r="AG26" s="2" t="n">
        <f aca="false">AB26*(1+$B$7)</f>
        <v>0</v>
      </c>
      <c r="AH26" s="2" t="n">
        <f aca="false">IF(AH25&gt;AG26+AF26,AH25,AG26+AF26)</f>
        <v>111532.95256381</v>
      </c>
      <c r="AI26" s="2" t="n">
        <f aca="false">AH26*0.07</f>
        <v>7807.30667946669</v>
      </c>
      <c r="AJ26" s="25" t="n">
        <f aca="false">AI26+AH26</f>
        <v>119340.259243277</v>
      </c>
    </row>
    <row r="27" customFormat="false" ht="15" hidden="false" customHeight="false" outlineLevel="0" collapsed="false">
      <c r="A27" s="1" t="s">
        <v>42</v>
      </c>
      <c r="B27" s="2" t="n">
        <v>95197</v>
      </c>
      <c r="C27" s="2" t="n">
        <v>0</v>
      </c>
      <c r="D27" s="26" t="n">
        <f aca="false">+C27+B27</f>
        <v>95197</v>
      </c>
      <c r="E27" s="23" t="n">
        <f aca="false">D26*(1+$B$6)</f>
        <v>96905.55</v>
      </c>
      <c r="F27" s="2" t="n">
        <f aca="false">C27</f>
        <v>0</v>
      </c>
      <c r="G27" s="2" t="n">
        <f aca="false">+E27+F27</f>
        <v>96905.55</v>
      </c>
      <c r="H27" s="2" t="n">
        <f aca="false">G27*0.07</f>
        <v>6783.3885</v>
      </c>
      <c r="I27" s="25" t="n">
        <f aca="false">H27+G27</f>
        <v>103688.9385</v>
      </c>
      <c r="J27" s="1" t="s">
        <v>43</v>
      </c>
      <c r="K27" s="1" t="n">
        <v>17</v>
      </c>
      <c r="L27" s="23" t="n">
        <f aca="false">IF(G26*(1+$B$1)&lt;N26, N26, G26*(1+$B$1))</f>
        <v>99668.55675</v>
      </c>
      <c r="M27" s="2" t="n">
        <f aca="false">970*'Step Increment Modification'!$G$16</f>
        <v>1060.03964855659</v>
      </c>
      <c r="N27" s="2" t="n">
        <f aca="false">IF(N26&gt;M27+L27, N26, M27+L27)</f>
        <v>100728.596398557</v>
      </c>
      <c r="O27" s="2" t="n">
        <f aca="false">N27*0.07</f>
        <v>7051.00174789896</v>
      </c>
      <c r="P27" s="25" t="n">
        <f aca="false">O27+N27</f>
        <v>107779.598146456</v>
      </c>
      <c r="Q27" s="23" t="n">
        <f aca="false">IF(N26*(1+$B$2)&lt;S26, S26, N26*(1+$B$2))</f>
        <v>102658.6134525</v>
      </c>
      <c r="R27" s="2" t="n">
        <f aca="false">M27*(1+$B$7)</f>
        <v>1060.03964855659</v>
      </c>
      <c r="S27" s="2" t="n">
        <f aca="false">IF(S26&gt;R27+Q27,S26,R27+Q27)</f>
        <v>103718.653101057</v>
      </c>
      <c r="T27" s="2" t="n">
        <f aca="false">S27*0.07</f>
        <v>7260.30571707396</v>
      </c>
      <c r="U27" s="25" t="n">
        <f aca="false">T27+S27</f>
        <v>110978.958818131</v>
      </c>
      <c r="V27" s="23" t="n">
        <f aca="false">IF(S26*(1+$B$3)&lt;X26, X26, S26*(1+$B$3))</f>
        <v>105738.371856075</v>
      </c>
      <c r="W27" s="2" t="n">
        <f aca="false">R27*(1+$B$7)</f>
        <v>1060.03964855659</v>
      </c>
      <c r="X27" s="2" t="n">
        <f aca="false">IF(X26&gt;W27+V27,X26,W27+V27)</f>
        <v>106798.411504632</v>
      </c>
      <c r="Y27" s="2" t="n">
        <f aca="false">X27*0.07</f>
        <v>7475.88880532421</v>
      </c>
      <c r="Z27" s="25" t="n">
        <f aca="false">Y27+X27</f>
        <v>114274.300309956</v>
      </c>
      <c r="AA27" s="23" t="n">
        <f aca="false">IF(X26*(1+$B$4)&lt;AC26, AC26, X26*(1+$B$4))</f>
        <v>109439.214871038</v>
      </c>
      <c r="AB27" s="2" t="n">
        <f aca="false">W27*(1+$B$7)</f>
        <v>1060.03964855659</v>
      </c>
      <c r="AC27" s="2" t="n">
        <f aca="false">IF(AC26&gt;AB27+AA27,AC26,AB27+AA27)</f>
        <v>110499.254519594</v>
      </c>
      <c r="AD27" s="2" t="n">
        <f aca="false">AC27*0.07</f>
        <v>7734.9478163716</v>
      </c>
      <c r="AE27" s="25" t="n">
        <f aca="false">AD27+AC27</f>
        <v>118234.202335966</v>
      </c>
      <c r="AF27" s="23" t="n">
        <f aca="false">IF(AC26*(1+$B$5)&lt;AH26, AH26, AC26*(1+$B$5))</f>
        <v>112765.642174463</v>
      </c>
      <c r="AG27" s="2" t="n">
        <f aca="false">AB27*(1+$B$7)</f>
        <v>1060.03964855659</v>
      </c>
      <c r="AH27" s="2" t="n">
        <f aca="false">IF(AH26&gt;AG27+AF27,AH26,AG27+AF27)</f>
        <v>113825.681823019</v>
      </c>
      <c r="AI27" s="2" t="n">
        <f aca="false">AH27*0.07</f>
        <v>7967.79772761136</v>
      </c>
      <c r="AJ27" s="25" t="n">
        <f aca="false">AI27+AH27</f>
        <v>121793.479550631</v>
      </c>
    </row>
    <row r="28" customFormat="false" ht="15" hidden="false" customHeight="false" outlineLevel="0" collapsed="false">
      <c r="A28" s="1" t="s">
        <v>44</v>
      </c>
      <c r="B28" s="2" t="n">
        <v>96027</v>
      </c>
      <c r="C28" s="2" t="n">
        <v>0</v>
      </c>
      <c r="D28" s="26" t="n">
        <f aca="false">+C28+B28</f>
        <v>96027</v>
      </c>
      <c r="E28" s="23" t="n">
        <f aca="false">D27*(1+$B$6)</f>
        <v>97576.925</v>
      </c>
      <c r="F28" s="2" t="n">
        <f aca="false">C28</f>
        <v>0</v>
      </c>
      <c r="G28" s="2" t="n">
        <f aca="false">+E28+F28</f>
        <v>97576.925</v>
      </c>
      <c r="H28" s="2" t="n">
        <f aca="false">G28*0.07</f>
        <v>6830.38475</v>
      </c>
      <c r="I28" s="25" t="n">
        <f aca="false">H28+G28</f>
        <v>104407.30975</v>
      </c>
      <c r="J28" s="1" t="s">
        <v>45</v>
      </c>
      <c r="K28" s="1" t="n">
        <v>18</v>
      </c>
      <c r="L28" s="23" t="n">
        <f aca="false">IF(G27*(1+$B$1)&lt;N27, N27, G27*(1+$B$1))</f>
        <v>100728.596398557</v>
      </c>
      <c r="M28" s="2" t="n">
        <f aca="false">F28*(1+$B$7)</f>
        <v>0</v>
      </c>
      <c r="N28" s="2" t="n">
        <f aca="false">IF(N27&gt;M28+L28, N27, M28+L28)</f>
        <v>100728.596398557</v>
      </c>
      <c r="O28" s="2" t="n">
        <f aca="false">N28*0.07</f>
        <v>7051.00174789896</v>
      </c>
      <c r="P28" s="25" t="n">
        <f aca="false">O28+N28</f>
        <v>107779.598146456</v>
      </c>
      <c r="Q28" s="23" t="n">
        <f aca="false">IF(N27*(1+$B$2)&lt;S27, S27, N27*(1+$B$2))</f>
        <v>103750.454290513</v>
      </c>
      <c r="R28" s="2" t="n">
        <f aca="false">M28*(1+$B$7)</f>
        <v>0</v>
      </c>
      <c r="S28" s="2" t="n">
        <f aca="false">IF(S27&gt;R28+Q28,S27,R28+Q28)</f>
        <v>103750.454290513</v>
      </c>
      <c r="T28" s="2" t="n">
        <f aca="false">S28*0.07</f>
        <v>7262.53180033593</v>
      </c>
      <c r="U28" s="25" t="n">
        <f aca="false">T28+S28</f>
        <v>111012.986090849</v>
      </c>
      <c r="V28" s="23" t="n">
        <f aca="false">IF(S27*(1+$B$3)&lt;X27, X27, S27*(1+$B$3))</f>
        <v>106830.212694088</v>
      </c>
      <c r="W28" s="2" t="n">
        <f aca="false">R28*(1+$B$7)</f>
        <v>0</v>
      </c>
      <c r="X28" s="2" t="n">
        <f aca="false">IF(X27&gt;W28+V28,X27,W28+V28)</f>
        <v>106830.212694088</v>
      </c>
      <c r="Y28" s="2" t="n">
        <f aca="false">X28*0.07</f>
        <v>7478.11488858618</v>
      </c>
      <c r="Z28" s="25" t="n">
        <f aca="false">Y28+X28</f>
        <v>114308.327582674</v>
      </c>
      <c r="AA28" s="23" t="n">
        <f aca="false">IF(X27*(1+$B$4)&lt;AC27, AC27, X27*(1+$B$4))</f>
        <v>110536.355907294</v>
      </c>
      <c r="AB28" s="2" t="n">
        <f aca="false">W28*(1+$B$7)</f>
        <v>0</v>
      </c>
      <c r="AC28" s="2" t="n">
        <f aca="false">IF(AC27&gt;AB28+AA28,AC27,AB28+AA28)</f>
        <v>110536.355907294</v>
      </c>
      <c r="AD28" s="2" t="n">
        <f aca="false">AC28*0.07</f>
        <v>7737.54491351056</v>
      </c>
      <c r="AE28" s="25" t="n">
        <f aca="false">AD28+AC28</f>
        <v>118273.900820804</v>
      </c>
      <c r="AF28" s="23" t="n">
        <f aca="false">IF(AC27*(1+$B$5)&lt;AH27, AH27, AC27*(1+$B$5))</f>
        <v>114366.72842778</v>
      </c>
      <c r="AG28" s="2" t="n">
        <f aca="false">AB28*(1+$B$7)</f>
        <v>0</v>
      </c>
      <c r="AH28" s="2" t="n">
        <f aca="false">IF(AH27&gt;AG28+AF28,AH27,AG28+AF28)</f>
        <v>114366.72842778</v>
      </c>
      <c r="AI28" s="2" t="n">
        <f aca="false">AH28*0.07</f>
        <v>8005.6709899446</v>
      </c>
      <c r="AJ28" s="25" t="n">
        <f aca="false">AI28+AH28</f>
        <v>122372.399417725</v>
      </c>
    </row>
    <row r="29" customFormat="false" ht="15" hidden="false" customHeight="false" outlineLevel="0" collapsed="false">
      <c r="A29" s="1" t="s">
        <v>46</v>
      </c>
      <c r="B29" s="2" t="n">
        <v>96967</v>
      </c>
      <c r="C29" s="2" t="n">
        <v>0</v>
      </c>
      <c r="D29" s="26" t="n">
        <f aca="false">+C29+B29</f>
        <v>96967</v>
      </c>
      <c r="E29" s="23" t="n">
        <f aca="false">D28*(1+$B$6)</f>
        <v>98427.675</v>
      </c>
      <c r="F29" s="2" t="n">
        <f aca="false">C29</f>
        <v>0</v>
      </c>
      <c r="G29" s="2" t="n">
        <f aca="false">+E29+F29</f>
        <v>98427.675</v>
      </c>
      <c r="H29" s="2" t="n">
        <f aca="false">G29*0.07</f>
        <v>6889.93725</v>
      </c>
      <c r="I29" s="25" t="n">
        <f aca="false">H29+G29</f>
        <v>105317.61225</v>
      </c>
      <c r="J29" s="1" t="s">
        <v>47</v>
      </c>
      <c r="K29" s="1" t="n">
        <v>19</v>
      </c>
      <c r="L29" s="23" t="n">
        <f aca="false">IF(G28*(1+$B$1)&lt;N28, N28, G28*(1+$B$1))</f>
        <v>100728.596398557</v>
      </c>
      <c r="M29" s="2" t="n">
        <f aca="false">F29*(1+$B$7)</f>
        <v>0</v>
      </c>
      <c r="N29" s="2" t="n">
        <f aca="false">IF(N28&gt;M29+L29, N28, M29+L29)</f>
        <v>100728.596398557</v>
      </c>
      <c r="O29" s="2" t="n">
        <f aca="false">N29*0.07</f>
        <v>7051.00174789896</v>
      </c>
      <c r="P29" s="25" t="n">
        <f aca="false">O29+N29</f>
        <v>107779.598146456</v>
      </c>
      <c r="Q29" s="23" t="n">
        <f aca="false">IF(N28*(1+$B$2)&lt;S28, S28, N28*(1+$B$2))</f>
        <v>103750.454290513</v>
      </c>
      <c r="R29" s="2" t="n">
        <f aca="false">M29*(1+$B$7)</f>
        <v>0</v>
      </c>
      <c r="S29" s="2" t="n">
        <f aca="false">IF(S28&gt;R29+Q29,S28,R29+Q29)</f>
        <v>103750.454290513</v>
      </c>
      <c r="T29" s="2" t="n">
        <f aca="false">S29*0.07</f>
        <v>7262.53180033593</v>
      </c>
      <c r="U29" s="25" t="n">
        <f aca="false">T29+S29</f>
        <v>111012.986090849</v>
      </c>
      <c r="V29" s="23" t="n">
        <f aca="false">IF(S28*(1+$B$3)&lt;X28, X28, S28*(1+$B$3))</f>
        <v>106862.967919229</v>
      </c>
      <c r="W29" s="2" t="n">
        <f aca="false">R29*(1+$B$7)</f>
        <v>0</v>
      </c>
      <c r="X29" s="2" t="n">
        <f aca="false">IF(X28&gt;W29+V29,X28,W29+V29)</f>
        <v>106862.967919229</v>
      </c>
      <c r="Y29" s="2" t="n">
        <f aca="false">X29*0.07</f>
        <v>7480.40775434601</v>
      </c>
      <c r="Z29" s="25" t="n">
        <f aca="false">Y29+X29</f>
        <v>114343.375673575</v>
      </c>
      <c r="AA29" s="23" t="n">
        <f aca="false">IF(X28*(1+$B$4)&lt;AC28, AC28, X28*(1+$B$4))</f>
        <v>110569.270138381</v>
      </c>
      <c r="AB29" s="2" t="n">
        <f aca="false">W29*(1+$B$7)</f>
        <v>0</v>
      </c>
      <c r="AC29" s="2" t="n">
        <f aca="false">IF(AC28&gt;AB29+AA29,AC28,AB29+AA29)</f>
        <v>110569.270138381</v>
      </c>
      <c r="AD29" s="2" t="n">
        <f aca="false">AC29*0.07</f>
        <v>7739.8489096867</v>
      </c>
      <c r="AE29" s="25" t="n">
        <f aca="false">AD29+AC29</f>
        <v>118309.119048068</v>
      </c>
      <c r="AF29" s="23" t="n">
        <f aca="false">IF(AC28*(1+$B$5)&lt;AH28, AH28, AC28*(1+$B$5))</f>
        <v>114405.128364049</v>
      </c>
      <c r="AG29" s="2" t="n">
        <f aca="false">AB29*(1+$B$7)</f>
        <v>0</v>
      </c>
      <c r="AH29" s="2" t="n">
        <f aca="false">IF(AH28&gt;AG29+AF29,AH28,AG29+AF29)</f>
        <v>114405.128364049</v>
      </c>
      <c r="AI29" s="2" t="n">
        <f aca="false">AH29*0.07</f>
        <v>8008.35898548343</v>
      </c>
      <c r="AJ29" s="25" t="n">
        <f aca="false">AI29+AH29</f>
        <v>122413.487349532</v>
      </c>
    </row>
    <row r="30" customFormat="false" ht="15" hidden="false" customHeight="false" outlineLevel="0" collapsed="false">
      <c r="A30" s="1" t="s">
        <v>43</v>
      </c>
      <c r="B30" s="2" t="n">
        <v>96967</v>
      </c>
      <c r="C30" s="2" t="n">
        <v>1377</v>
      </c>
      <c r="D30" s="26" t="n">
        <f aca="false">+C30+B30</f>
        <v>98344</v>
      </c>
      <c r="E30" s="23" t="n">
        <f aca="false">D29*(1+$B$6)</f>
        <v>99391.175</v>
      </c>
      <c r="F30" s="2" t="n">
        <f aca="false">C30</f>
        <v>1377</v>
      </c>
      <c r="G30" s="2" t="n">
        <f aca="false">+E30+F30</f>
        <v>100768.175</v>
      </c>
      <c r="H30" s="2" t="n">
        <f aca="false">G30*0.07</f>
        <v>7053.77225</v>
      </c>
      <c r="I30" s="25" t="n">
        <f aca="false">H30+G30</f>
        <v>107821.94725</v>
      </c>
      <c r="J30" s="1" t="s">
        <v>48</v>
      </c>
      <c r="K30" s="1" t="n">
        <v>20</v>
      </c>
      <c r="L30" s="23" t="n">
        <f aca="false">IF(G29*(1+$B$1)&lt;N29, N29, G29*(1+$B$1))</f>
        <v>101380.50525</v>
      </c>
      <c r="M30" s="2" t="n">
        <f aca="false">F30*(1+$B$7)</f>
        <v>1377</v>
      </c>
      <c r="N30" s="2" t="n">
        <f aca="false">IF(N29&gt;M30+L30, N29, M30+L30)</f>
        <v>102757.50525</v>
      </c>
      <c r="O30" s="2" t="n">
        <f aca="false">N30*0.07</f>
        <v>7193.0253675</v>
      </c>
      <c r="P30" s="25" t="n">
        <f aca="false">O30+N30</f>
        <v>109950.5306175</v>
      </c>
      <c r="Q30" s="23" t="n">
        <f aca="false">IF(N29*(1+$B$2)&lt;S29, S29, N29*(1+$B$2))</f>
        <v>103750.454290513</v>
      </c>
      <c r="R30" s="2" t="n">
        <f aca="false">M30*(1+$B$7)</f>
        <v>1377</v>
      </c>
      <c r="S30" s="2" t="n">
        <f aca="false">IF(S29&gt;R30+Q30,S29,R30+Q30)</f>
        <v>105127.454290513</v>
      </c>
      <c r="T30" s="2" t="n">
        <f aca="false">S30*0.07</f>
        <v>7358.92180033593</v>
      </c>
      <c r="U30" s="25" t="n">
        <f aca="false">T30+S30</f>
        <v>112486.376090849</v>
      </c>
      <c r="V30" s="23" t="n">
        <f aca="false">IF(S29*(1+$B$3)&lt;X29, X29, S29*(1+$B$3))</f>
        <v>106862.967919229</v>
      </c>
      <c r="W30" s="2" t="n">
        <f aca="false">R30*(1+$B$7)</f>
        <v>1377</v>
      </c>
      <c r="X30" s="2" t="n">
        <f aca="false">IF(X29&gt;W30+V30,X29,W30+V30)</f>
        <v>108239.967919229</v>
      </c>
      <c r="Y30" s="2" t="n">
        <f aca="false">X30*0.07</f>
        <v>7576.79775434601</v>
      </c>
      <c r="Z30" s="25" t="n">
        <f aca="false">Y30+X30</f>
        <v>115816.765673575</v>
      </c>
      <c r="AA30" s="23" t="n">
        <f aca="false">IF(X29*(1+$B$4)&lt;AC29, AC29, X29*(1+$B$4))</f>
        <v>110603.171796402</v>
      </c>
      <c r="AB30" s="2" t="n">
        <f aca="false">W30*(1+$B$7)</f>
        <v>1377</v>
      </c>
      <c r="AC30" s="2" t="n">
        <f aca="false">IF(AC29&gt;AB30+AA30,AC29,AB30+AA30)</f>
        <v>111980.171796402</v>
      </c>
      <c r="AD30" s="2" t="n">
        <f aca="false">AC30*0.07</f>
        <v>7838.61202574812</v>
      </c>
      <c r="AE30" s="25" t="n">
        <f aca="false">AD30+AC30</f>
        <v>119818.78382215</v>
      </c>
      <c r="AF30" s="23" t="n">
        <f aca="false">IF(AC29*(1+$B$5)&lt;AH29, AH29, AC29*(1+$B$5))</f>
        <v>114439.194593225</v>
      </c>
      <c r="AG30" s="2" t="n">
        <f aca="false">AB30*(1+$B$7)</f>
        <v>1377</v>
      </c>
      <c r="AH30" s="2" t="n">
        <f aca="false">IF(AH29&gt;AG30+AF30,AH29,AG30+AF30)</f>
        <v>115816.194593225</v>
      </c>
      <c r="AI30" s="2" t="n">
        <f aca="false">AH30*0.07</f>
        <v>8107.13362152573</v>
      </c>
      <c r="AJ30" s="25" t="n">
        <f aca="false">AI30+AH30</f>
        <v>123923.32821475</v>
      </c>
    </row>
    <row r="31" customFormat="false" ht="15" hidden="false" customHeight="false" outlineLevel="0" collapsed="false">
      <c r="A31" s="1" t="s">
        <v>45</v>
      </c>
      <c r="B31" s="2" t="n">
        <v>98372</v>
      </c>
      <c r="C31" s="2" t="n">
        <v>0</v>
      </c>
      <c r="D31" s="26" t="n">
        <f aca="false">+C31+B31</f>
        <v>98372</v>
      </c>
      <c r="E31" s="23" t="n">
        <f aca="false">D30*(1+$B$6)</f>
        <v>100802.6</v>
      </c>
      <c r="F31" s="2" t="n">
        <f aca="false">C31</f>
        <v>0</v>
      </c>
      <c r="G31" s="2" t="n">
        <f aca="false">+E31+F31</f>
        <v>100802.6</v>
      </c>
      <c r="H31" s="2" t="n">
        <f aca="false">G31*0.07</f>
        <v>7056.182</v>
      </c>
      <c r="I31" s="25" t="n">
        <f aca="false">H31+G31</f>
        <v>107858.782</v>
      </c>
      <c r="J31" s="1" t="s">
        <v>49</v>
      </c>
      <c r="K31" s="1" t="n">
        <v>21</v>
      </c>
      <c r="L31" s="23" t="n">
        <f aca="false">IF(G30*(1+$B$1)&lt;N30, N30, G30*(1+$B$1))</f>
        <v>103791.22025</v>
      </c>
      <c r="M31" s="2" t="n">
        <f aca="false">F31*(1+$B$7)</f>
        <v>0</v>
      </c>
      <c r="N31" s="2" t="n">
        <f aca="false">IF(N30&gt;M31+L31, N30, M31+L31)</f>
        <v>103791.22025</v>
      </c>
      <c r="O31" s="2" t="n">
        <f aca="false">N31*0.07</f>
        <v>7265.3854175</v>
      </c>
      <c r="P31" s="25" t="n">
        <f aca="false">O31+N31</f>
        <v>111056.6056675</v>
      </c>
      <c r="Q31" s="23" t="n">
        <f aca="false">IF(N30*(1+$B$2)&lt;S30, S30, N30*(1+$B$2))</f>
        <v>105840.2304075</v>
      </c>
      <c r="R31" s="2" t="n">
        <f aca="false">M31*(1+$B$7)</f>
        <v>0</v>
      </c>
      <c r="S31" s="2" t="n">
        <f aca="false">IF(S30&gt;R31+Q31,S30,R31+Q31)</f>
        <v>105840.2304075</v>
      </c>
      <c r="T31" s="2" t="n">
        <f aca="false">S31*0.07</f>
        <v>7408.816128525</v>
      </c>
      <c r="U31" s="25" t="n">
        <f aca="false">T31+S31</f>
        <v>113249.046536025</v>
      </c>
      <c r="V31" s="23" t="n">
        <f aca="false">IF(S30*(1+$B$3)&lt;X30, X30, S30*(1+$B$3))</f>
        <v>108281.277919229</v>
      </c>
      <c r="W31" s="2" t="n">
        <f aca="false">R31*(1+$B$7)</f>
        <v>0</v>
      </c>
      <c r="X31" s="2" t="n">
        <f aca="false">IF(X30&gt;W31+V31,X30,W31+V31)</f>
        <v>108281.277919229</v>
      </c>
      <c r="Y31" s="2" t="n">
        <f aca="false">X31*0.07</f>
        <v>7579.68945434601</v>
      </c>
      <c r="Z31" s="25" t="n">
        <f aca="false">Y31+X31</f>
        <v>115860.967373575</v>
      </c>
      <c r="AA31" s="23" t="n">
        <f aca="false">IF(X30*(1+$B$4)&lt;AC30, AC30, X30*(1+$B$4))</f>
        <v>112028.366796402</v>
      </c>
      <c r="AB31" s="2" t="n">
        <f aca="false">W31*(1+$B$7)</f>
        <v>0</v>
      </c>
      <c r="AC31" s="2" t="n">
        <f aca="false">IF(AC30&gt;AB31+AA31,AC30,AB31+AA31)</f>
        <v>112028.366796402</v>
      </c>
      <c r="AD31" s="2" t="n">
        <f aca="false">AC31*0.07</f>
        <v>7841.98567574812</v>
      </c>
      <c r="AE31" s="25" t="n">
        <f aca="false">AD31+AC31</f>
        <v>119870.35247215</v>
      </c>
      <c r="AF31" s="23" t="n">
        <f aca="false">IF(AC30*(1+$B$5)&lt;AH30, AH30, AC30*(1+$B$5))</f>
        <v>115899.477809276</v>
      </c>
      <c r="AG31" s="2" t="n">
        <f aca="false">AB31*(1+$B$7)</f>
        <v>0</v>
      </c>
      <c r="AH31" s="2" t="n">
        <f aca="false">IF(AH30&gt;AG31+AF31,AH30,AG31+AF31)</f>
        <v>115899.477809276</v>
      </c>
      <c r="AI31" s="2" t="n">
        <f aca="false">AH31*0.07</f>
        <v>8112.9634466493</v>
      </c>
      <c r="AJ31" s="25" t="n">
        <f aca="false">AI31+AH31</f>
        <v>124012.441255925</v>
      </c>
    </row>
    <row r="32" customFormat="false" ht="15" hidden="false" customHeight="false" outlineLevel="0" collapsed="false">
      <c r="A32" s="1" t="s">
        <v>47</v>
      </c>
      <c r="B32" s="2" t="n">
        <v>98372</v>
      </c>
      <c r="C32" s="2" t="n">
        <v>0</v>
      </c>
      <c r="D32" s="26" t="n">
        <f aca="false">+C32+B32</f>
        <v>98372</v>
      </c>
      <c r="E32" s="23" t="n">
        <f aca="false">D31*(1+$B$6)</f>
        <v>100831.3</v>
      </c>
      <c r="F32" s="2" t="n">
        <f aca="false">C32</f>
        <v>0</v>
      </c>
      <c r="G32" s="2" t="n">
        <f aca="false">+E32+F32</f>
        <v>100831.3</v>
      </c>
      <c r="H32" s="2" t="n">
        <f aca="false">G32*0.07</f>
        <v>7058.191</v>
      </c>
      <c r="I32" s="25" t="n">
        <f aca="false">H32+G32</f>
        <v>107889.491</v>
      </c>
      <c r="J32" s="1" t="s">
        <v>50</v>
      </c>
      <c r="K32" s="1" t="n">
        <v>22</v>
      </c>
      <c r="L32" s="23" t="n">
        <f aca="false">IF(G31*(1+$B$1)&lt;N31, N31, G31*(1+$B$1))</f>
        <v>103826.678</v>
      </c>
      <c r="M32" s="2" t="n">
        <f aca="false">F32*(1+$B$7)</f>
        <v>0</v>
      </c>
      <c r="N32" s="2" t="n">
        <f aca="false">IF(N31&gt;M32+L32, N31, M32+L32)</f>
        <v>103826.678</v>
      </c>
      <c r="O32" s="2" t="n">
        <f aca="false">N32*0.07</f>
        <v>7267.86746</v>
      </c>
      <c r="P32" s="25" t="n">
        <f aca="false">O32+N32</f>
        <v>111094.54546</v>
      </c>
      <c r="Q32" s="23" t="n">
        <f aca="false">IF(N31*(1+$B$2)&lt;S31, S31, N31*(1+$B$2))</f>
        <v>106904.9568575</v>
      </c>
      <c r="R32" s="2" t="n">
        <f aca="false">M32*(1+$B$7)</f>
        <v>0</v>
      </c>
      <c r="S32" s="2" t="n">
        <f aca="false">IF(S31&gt;R32+Q32,S31,R32+Q32)</f>
        <v>106904.9568575</v>
      </c>
      <c r="T32" s="2" t="n">
        <f aca="false">S32*0.07</f>
        <v>7483.346980025</v>
      </c>
      <c r="U32" s="25" t="n">
        <f aca="false">T32+S32</f>
        <v>114388.303837525</v>
      </c>
      <c r="V32" s="23" t="n">
        <f aca="false">IF(S31*(1+$B$3)&lt;X31, X31, S31*(1+$B$3))</f>
        <v>109015.437319725</v>
      </c>
      <c r="W32" s="2" t="n">
        <f aca="false">R32*(1+$B$7)</f>
        <v>0</v>
      </c>
      <c r="X32" s="2" t="n">
        <f aca="false">IF(X31&gt;W32+V32,X31,W32+V32)</f>
        <v>109015.437319725</v>
      </c>
      <c r="Y32" s="2" t="n">
        <f aca="false">X32*0.07</f>
        <v>7631.08061238075</v>
      </c>
      <c r="Z32" s="25" t="n">
        <f aca="false">Y32+X32</f>
        <v>116646.517932106</v>
      </c>
      <c r="AA32" s="23" t="n">
        <f aca="false">IF(X31*(1+$B$4)&lt;AC31, AC31, X31*(1+$B$4))</f>
        <v>112071.122646402</v>
      </c>
      <c r="AB32" s="2" t="n">
        <f aca="false">W32*(1+$B$7)</f>
        <v>0</v>
      </c>
      <c r="AC32" s="2" t="n">
        <f aca="false">IF(AC31&gt;AB32+AA32,AC31,AB32+AA32)</f>
        <v>112071.122646402</v>
      </c>
      <c r="AD32" s="2" t="n">
        <f aca="false">AC32*0.07</f>
        <v>7844.97858524812</v>
      </c>
      <c r="AE32" s="25" t="n">
        <f aca="false">AD32+AC32</f>
        <v>119916.10123165</v>
      </c>
      <c r="AF32" s="23" t="n">
        <f aca="false">IF(AC31*(1+$B$5)&lt;AH31, AH31, AC31*(1+$B$5))</f>
        <v>115949.359634276</v>
      </c>
      <c r="AG32" s="2" t="n">
        <f aca="false">AB32*(1+$B$7)</f>
        <v>0</v>
      </c>
      <c r="AH32" s="2" t="n">
        <f aca="false">IF(AH31&gt;AG32+AF32,AH31,AG32+AF32)</f>
        <v>115949.359634276</v>
      </c>
      <c r="AI32" s="2" t="n">
        <f aca="false">AH32*0.07</f>
        <v>8116.4551743993</v>
      </c>
      <c r="AJ32" s="25" t="n">
        <f aca="false">AI32+AH32</f>
        <v>124065.814808675</v>
      </c>
    </row>
    <row r="33" customFormat="false" ht="15" hidden="false" customHeight="false" outlineLevel="0" collapsed="false">
      <c r="A33" s="1" t="s">
        <v>51</v>
      </c>
      <c r="B33" s="2" t="n">
        <v>98372</v>
      </c>
      <c r="C33" s="2" t="n">
        <v>0</v>
      </c>
      <c r="D33" s="26" t="n">
        <f aca="false">+C33+B33</f>
        <v>98372</v>
      </c>
      <c r="E33" s="23" t="n">
        <f aca="false">D32*(1+$B$6)</f>
        <v>100831.3</v>
      </c>
      <c r="F33" s="2" t="n">
        <f aca="false">C33</f>
        <v>0</v>
      </c>
      <c r="G33" s="2" t="n">
        <f aca="false">+E33+F33</f>
        <v>100831.3</v>
      </c>
      <c r="H33" s="2" t="n">
        <f aca="false">G33*0.07</f>
        <v>7058.191</v>
      </c>
      <c r="I33" s="25" t="n">
        <f aca="false">H33+G33</f>
        <v>107889.491</v>
      </c>
      <c r="J33" s="1" t="s">
        <v>52</v>
      </c>
      <c r="K33" s="1" t="n">
        <v>23</v>
      </c>
      <c r="L33" s="23" t="n">
        <f aca="false">IF(G32*(1+$B$1)&lt;N32, N32, G32*(1+$B$1))</f>
        <v>103856.239</v>
      </c>
      <c r="M33" s="2" t="n">
        <f aca="false">550*'Step Increment Modification'!$G$16</f>
        <v>601.053408975387</v>
      </c>
      <c r="N33" s="2" t="n">
        <f aca="false">IF(N32&gt;M33+L33, N32, M33+L33)</f>
        <v>104457.292408975</v>
      </c>
      <c r="O33" s="2" t="n">
        <f aca="false">N33*0.07</f>
        <v>7312.01046862828</v>
      </c>
      <c r="P33" s="25" t="n">
        <f aca="false">O33+N33</f>
        <v>111769.302877604</v>
      </c>
      <c r="Q33" s="23" t="n">
        <f aca="false">IF(N32*(1+$B$2)&lt;S32, S32, N32*(1+$B$2))</f>
        <v>106941.47834</v>
      </c>
      <c r="R33" s="2" t="n">
        <f aca="false">M33*(1+$B$7)</f>
        <v>601.053408975387</v>
      </c>
      <c r="S33" s="2" t="n">
        <f aca="false">IF(S32&gt;R33+Q33,S32,R33+Q33)</f>
        <v>107542.531748975</v>
      </c>
      <c r="T33" s="2" t="n">
        <f aca="false">S33*0.07</f>
        <v>7527.97722242828</v>
      </c>
      <c r="U33" s="25" t="n">
        <f aca="false">T33+S33</f>
        <v>115070.508971404</v>
      </c>
      <c r="V33" s="23" t="n">
        <f aca="false">IF(S32*(1+$B$3)&lt;X32, X32, S32*(1+$B$3))</f>
        <v>110112.105563225</v>
      </c>
      <c r="W33" s="2" t="n">
        <f aca="false">R33*(1+$B$7)</f>
        <v>601.053408975387</v>
      </c>
      <c r="X33" s="2" t="n">
        <f aca="false">IF(X32&gt;W33+V33,X32,W33+V33)</f>
        <v>110713.1589722</v>
      </c>
      <c r="Y33" s="2" t="n">
        <f aca="false">X33*0.07</f>
        <v>7749.92112805403</v>
      </c>
      <c r="Z33" s="25" t="n">
        <f aca="false">Y33+X33</f>
        <v>118463.080100254</v>
      </c>
      <c r="AA33" s="23" t="n">
        <f aca="false">IF(X32*(1+$B$4)&lt;AC32, AC32, X32*(1+$B$4))</f>
        <v>112830.977625915</v>
      </c>
      <c r="AB33" s="2" t="n">
        <f aca="false">W33*(1+$B$7)</f>
        <v>601.053408975387</v>
      </c>
      <c r="AC33" s="2" t="n">
        <f aca="false">IF(AC32&gt;AB33+AA33,AC32,AB33+AA33)</f>
        <v>113432.031034891</v>
      </c>
      <c r="AD33" s="2" t="n">
        <f aca="false">AC33*0.07</f>
        <v>7940.24217244235</v>
      </c>
      <c r="AE33" s="25" t="n">
        <f aca="false">AD33+AC33</f>
        <v>121372.273207333</v>
      </c>
      <c r="AF33" s="23" t="n">
        <f aca="false">IF(AC32*(1+$B$5)&lt;AH32, AH32, AC32*(1+$B$5))</f>
        <v>115993.611939026</v>
      </c>
      <c r="AG33" s="2" t="n">
        <f aca="false">AB33*(1+$B$7)</f>
        <v>601.053408975387</v>
      </c>
      <c r="AH33" s="2" t="n">
        <f aca="false">IF(AH32&gt;AG33+AF33,AH32,AG33+AF33)</f>
        <v>116594.665348001</v>
      </c>
      <c r="AI33" s="2" t="n">
        <f aca="false">AH33*0.07</f>
        <v>8161.62657436008</v>
      </c>
      <c r="AJ33" s="25" t="n">
        <f aca="false">AI33+AH33</f>
        <v>124756.291922361</v>
      </c>
    </row>
    <row r="34" customFormat="false" ht="15" hidden="false" customHeight="false" outlineLevel="0" collapsed="false">
      <c r="A34" s="1" t="s">
        <v>53</v>
      </c>
      <c r="B34" s="2" t="n">
        <v>98400</v>
      </c>
      <c r="C34" s="2" t="n">
        <v>0</v>
      </c>
      <c r="D34" s="26" t="n">
        <f aca="false">+C34+B34</f>
        <v>98400</v>
      </c>
      <c r="E34" s="23" t="n">
        <f aca="false">D33*(1+$B$6)</f>
        <v>100831.3</v>
      </c>
      <c r="F34" s="2" t="n">
        <f aca="false">C34</f>
        <v>0</v>
      </c>
      <c r="G34" s="2" t="n">
        <f aca="false">+E34+F34</f>
        <v>100831.3</v>
      </c>
      <c r="H34" s="2" t="n">
        <f aca="false">G34*0.07</f>
        <v>7058.191</v>
      </c>
      <c r="I34" s="25" t="n">
        <f aca="false">H34+G34</f>
        <v>107889.491</v>
      </c>
      <c r="J34" s="1" t="s">
        <v>54</v>
      </c>
      <c r="K34" s="1" t="n">
        <v>24</v>
      </c>
      <c r="L34" s="23" t="n">
        <f aca="false">IF(G33*(1+$B$1)&lt;N33, N33, G33*(1+$B$1))</f>
        <v>104457.292408975</v>
      </c>
      <c r="M34" s="2" t="n">
        <f aca="false">F34*(1+$B$7)</f>
        <v>0</v>
      </c>
      <c r="N34" s="2" t="n">
        <f aca="false">IF(N33&gt;M34+L34, N33, M34+L34)</f>
        <v>104457.292408975</v>
      </c>
      <c r="O34" s="2" t="n">
        <f aca="false">N34*0.07</f>
        <v>7312.01046862828</v>
      </c>
      <c r="P34" s="25" t="n">
        <f aca="false">O34+N34</f>
        <v>111769.302877604</v>
      </c>
      <c r="Q34" s="23" t="n">
        <f aca="false">IF(N33*(1+$B$2)&lt;S33, S33, N33*(1+$B$2))</f>
        <v>107591.011181245</v>
      </c>
      <c r="R34" s="2" t="n">
        <f aca="false">M34*(1+$B$7)</f>
        <v>0</v>
      </c>
      <c r="S34" s="2" t="n">
        <f aca="false">IF(S33&gt;R34+Q34,S33,R34+Q34)</f>
        <v>107591.011181245</v>
      </c>
      <c r="T34" s="2" t="n">
        <f aca="false">S34*0.07</f>
        <v>7531.37078268713</v>
      </c>
      <c r="U34" s="25" t="n">
        <f aca="false">T34+S34</f>
        <v>115122.381963932</v>
      </c>
      <c r="V34" s="23" t="n">
        <f aca="false">IF(S33*(1+$B$3)&lt;X33, X33, S33*(1+$B$3))</f>
        <v>110768.807701445</v>
      </c>
      <c r="W34" s="2" t="n">
        <f aca="false">R34*(1+$B$7)</f>
        <v>0</v>
      </c>
      <c r="X34" s="2" t="n">
        <f aca="false">IF(X33&gt;W34+V34,X33,W34+V34)</f>
        <v>110768.807701445</v>
      </c>
      <c r="Y34" s="2" t="n">
        <f aca="false">X34*0.07</f>
        <v>7753.81653910113</v>
      </c>
      <c r="Z34" s="25" t="n">
        <f aca="false">Y34+X34</f>
        <v>118522.624240546</v>
      </c>
      <c r="AA34" s="23" t="n">
        <f aca="false">IF(X33*(1+$B$4)&lt;AC33, AC33, X33*(1+$B$4))</f>
        <v>114588.119536227</v>
      </c>
      <c r="AB34" s="2" t="n">
        <f aca="false">W34*(1+$B$7)</f>
        <v>0</v>
      </c>
      <c r="AC34" s="2" t="n">
        <f aca="false">IF(AC33&gt;AB34+AA34,AC33,AB34+AA34)</f>
        <v>114588.119536227</v>
      </c>
      <c r="AD34" s="2" t="n">
        <f aca="false">AC34*0.07</f>
        <v>8021.16836753592</v>
      </c>
      <c r="AE34" s="25" t="n">
        <f aca="false">AD34+AC34</f>
        <v>122609.287903763</v>
      </c>
      <c r="AF34" s="23" t="n">
        <f aca="false">IF(AC33*(1+$B$5)&lt;AH33, AH33, AC33*(1+$B$5))</f>
        <v>117402.152121112</v>
      </c>
      <c r="AG34" s="2" t="n">
        <f aca="false">AB34*(1+$B$7)</f>
        <v>0</v>
      </c>
      <c r="AH34" s="2" t="n">
        <f aca="false">IF(AH33&gt;AG34+AF34,AH33,AG34+AF34)</f>
        <v>117402.152121112</v>
      </c>
      <c r="AI34" s="2" t="n">
        <f aca="false">AH34*0.07</f>
        <v>8218.15064847783</v>
      </c>
      <c r="AJ34" s="25" t="n">
        <f aca="false">AI34+AH34</f>
        <v>125620.30276959</v>
      </c>
    </row>
    <row r="35" customFormat="false" ht="15" hidden="false" customHeight="false" outlineLevel="0" collapsed="false">
      <c r="A35" s="1" t="s">
        <v>48</v>
      </c>
      <c r="B35" s="2" t="n">
        <v>98400</v>
      </c>
      <c r="C35" s="2" t="n">
        <v>1376</v>
      </c>
      <c r="D35" s="26" t="n">
        <f aca="false">+C35+B35</f>
        <v>99776</v>
      </c>
      <c r="E35" s="23" t="n">
        <f aca="false">D34*(1+$B$6)</f>
        <v>100860</v>
      </c>
      <c r="F35" s="2" t="n">
        <f aca="false">C35</f>
        <v>1376</v>
      </c>
      <c r="G35" s="2" t="n">
        <f aca="false">+E35+F35</f>
        <v>102236</v>
      </c>
      <c r="H35" s="2" t="n">
        <f aca="false">G35*0.07</f>
        <v>7156.52</v>
      </c>
      <c r="I35" s="25" t="n">
        <f aca="false">H35+G35</f>
        <v>109392.52</v>
      </c>
      <c r="J35" s="1" t="s">
        <v>55</v>
      </c>
      <c r="K35" s="1" t="n">
        <v>25</v>
      </c>
      <c r="L35" s="23" t="n">
        <f aca="false">IF(G34*(1+$B$1)&lt;N34, N34, G34*(1+$B$1))</f>
        <v>104457.292408975</v>
      </c>
      <c r="M35" s="2" t="n">
        <f aca="false">F35*(1+$B$7)</f>
        <v>1376</v>
      </c>
      <c r="N35" s="2" t="n">
        <f aca="false">IF(N34&gt;M35+L35, N34, M35+L35)</f>
        <v>105833.292408975</v>
      </c>
      <c r="O35" s="2" t="n">
        <f aca="false">N35*0.07</f>
        <v>7408.33046862828</v>
      </c>
      <c r="P35" s="25" t="n">
        <f aca="false">O35+N35</f>
        <v>113241.622877604</v>
      </c>
      <c r="Q35" s="23" t="n">
        <f aca="false">IF(N34*(1+$B$2)&lt;S34, S34, N34*(1+$B$2))</f>
        <v>107591.011181245</v>
      </c>
      <c r="R35" s="2" t="n">
        <f aca="false">M35*(1+$B$7)</f>
        <v>1376</v>
      </c>
      <c r="S35" s="2" t="n">
        <f aca="false">IF(S34&gt;R35+Q35,S34,R35+Q35)</f>
        <v>108967.011181245</v>
      </c>
      <c r="T35" s="2" t="n">
        <f aca="false">S35*0.07</f>
        <v>7627.69078268713</v>
      </c>
      <c r="U35" s="25" t="n">
        <f aca="false">T35+S35</f>
        <v>116594.701963932</v>
      </c>
      <c r="V35" s="23" t="n">
        <f aca="false">IF(S34*(1+$B$3)&lt;X34, X34, S34*(1+$B$3))</f>
        <v>110818.741516682</v>
      </c>
      <c r="W35" s="2" t="n">
        <f aca="false">R35*(1+$B$7)</f>
        <v>1376</v>
      </c>
      <c r="X35" s="2" t="n">
        <f aca="false">IF(X34&gt;W35+V35,X34,W35+V35)</f>
        <v>112194.741516682</v>
      </c>
      <c r="Y35" s="2" t="n">
        <f aca="false">X35*0.07</f>
        <v>7853.63190616774</v>
      </c>
      <c r="Z35" s="25" t="n">
        <f aca="false">Y35+X35</f>
        <v>120048.37342285</v>
      </c>
      <c r="AA35" s="23" t="n">
        <f aca="false">IF(X34*(1+$B$4)&lt;AC34, AC34, X34*(1+$B$4))</f>
        <v>114645.715970995</v>
      </c>
      <c r="AB35" s="2" t="n">
        <f aca="false">W35*(1+$B$7)</f>
        <v>1376</v>
      </c>
      <c r="AC35" s="2" t="n">
        <f aca="false">IF(AC34&gt;AB35+AA35,AC34,AB35+AA35)</f>
        <v>116021.715970995</v>
      </c>
      <c r="AD35" s="2" t="n">
        <f aca="false">AC35*0.07</f>
        <v>8121.52011796966</v>
      </c>
      <c r="AE35" s="25" t="n">
        <f aca="false">AD35+AC35</f>
        <v>124143.236088965</v>
      </c>
      <c r="AF35" s="23" t="n">
        <f aca="false">IF(AC34*(1+$B$5)&lt;AH34, AH34, AC34*(1+$B$5))</f>
        <v>118598.703719995</v>
      </c>
      <c r="AG35" s="2" t="n">
        <f aca="false">AB35*(1+$B$7)</f>
        <v>1376</v>
      </c>
      <c r="AH35" s="2" t="n">
        <f aca="false">IF(AH34&gt;AG35+AF35,AH34,AG35+AF35)</f>
        <v>119974.703719995</v>
      </c>
      <c r="AI35" s="2" t="n">
        <f aca="false">AH35*0.07</f>
        <v>8398.22926039967</v>
      </c>
      <c r="AJ35" s="25" t="n">
        <f aca="false">AI35+AH35</f>
        <v>128372.932980395</v>
      </c>
    </row>
    <row r="36" customFormat="false" ht="15" hidden="false" customHeight="false" outlineLevel="0" collapsed="false">
      <c r="A36" s="1" t="s">
        <v>49</v>
      </c>
      <c r="B36" s="2" t="n">
        <v>99803</v>
      </c>
      <c r="C36" s="2" t="n">
        <v>0</v>
      </c>
      <c r="D36" s="26" t="n">
        <f aca="false">+C36+B36</f>
        <v>99803</v>
      </c>
      <c r="E36" s="23" t="n">
        <f aca="false">D35*(1+$B$6)</f>
        <v>102270.4</v>
      </c>
      <c r="F36" s="2" t="n">
        <f aca="false">C36</f>
        <v>0</v>
      </c>
      <c r="G36" s="2" t="n">
        <f aca="false">+E36+F36</f>
        <v>102270.4</v>
      </c>
      <c r="H36" s="2" t="n">
        <f aca="false">G36*0.07</f>
        <v>7158.928</v>
      </c>
      <c r="I36" s="25" t="n">
        <f aca="false">H36+G36</f>
        <v>109429.328</v>
      </c>
      <c r="J36" s="1" t="s">
        <v>56</v>
      </c>
      <c r="K36" s="1" t="n">
        <v>26</v>
      </c>
      <c r="L36" s="23" t="n">
        <f aca="false">IF(G35*(1+$B$1)&lt;N35, N35, G35*(1+$B$1))</f>
        <v>105833.292408975</v>
      </c>
      <c r="M36" s="2" t="n">
        <f aca="false">F36*(1+$B$7)</f>
        <v>0</v>
      </c>
      <c r="N36" s="2" t="n">
        <f aca="false">IF(N35&gt;M36+L36, N35, M36+L36)</f>
        <v>105833.292408975</v>
      </c>
      <c r="O36" s="2" t="n">
        <f aca="false">N36*0.07</f>
        <v>7408.33046862828</v>
      </c>
      <c r="P36" s="25" t="n">
        <f aca="false">O36+N36</f>
        <v>113241.622877604</v>
      </c>
      <c r="Q36" s="23" t="n">
        <f aca="false">IF(N35*(1+$B$2)&lt;S35, S35, N35*(1+$B$2))</f>
        <v>109008.291181245</v>
      </c>
      <c r="R36" s="2" t="n">
        <f aca="false">M36*(1+$B$7)</f>
        <v>0</v>
      </c>
      <c r="S36" s="2" t="n">
        <f aca="false">IF(S35&gt;R36+Q36,S35,R36+Q36)</f>
        <v>109008.291181245</v>
      </c>
      <c r="T36" s="2" t="n">
        <f aca="false">S36*0.07</f>
        <v>7630.58038268713</v>
      </c>
      <c r="U36" s="25" t="n">
        <f aca="false">T36+S36</f>
        <v>116638.871563932</v>
      </c>
      <c r="V36" s="23" t="n">
        <f aca="false">IF(S35*(1+$B$3)&lt;X35, X35, S35*(1+$B$3))</f>
        <v>112236.021516682</v>
      </c>
      <c r="W36" s="2" t="n">
        <f aca="false">R36*(1+$B$7)</f>
        <v>0</v>
      </c>
      <c r="X36" s="2" t="n">
        <f aca="false">IF(X35&gt;W36+V36,X35,W36+V36)</f>
        <v>112236.021516682</v>
      </c>
      <c r="Y36" s="2" t="n">
        <f aca="false">X36*0.07</f>
        <v>7856.52150616774</v>
      </c>
      <c r="Z36" s="25" t="n">
        <f aca="false">Y36+X36</f>
        <v>120092.54302285</v>
      </c>
      <c r="AA36" s="23" t="n">
        <f aca="false">IF(X35*(1+$B$4)&lt;AC35, AC35, X35*(1+$B$4))</f>
        <v>116121.557469766</v>
      </c>
      <c r="AB36" s="2" t="n">
        <f aca="false">W36*(1+$B$7)</f>
        <v>0</v>
      </c>
      <c r="AC36" s="2" t="n">
        <f aca="false">IF(AC35&gt;AB36+AA36,AC35,AB36+AA36)</f>
        <v>116121.557469766</v>
      </c>
      <c r="AD36" s="2" t="n">
        <f aca="false">AC36*0.07</f>
        <v>8128.50902288361</v>
      </c>
      <c r="AE36" s="25" t="n">
        <f aca="false">AD36+AC36</f>
        <v>124250.066492649</v>
      </c>
      <c r="AF36" s="23" t="n">
        <f aca="false">IF(AC35*(1+$B$5)&lt;AH35, AH35, AC35*(1+$B$5))</f>
        <v>120082.47602998</v>
      </c>
      <c r="AG36" s="2" t="n">
        <f aca="false">AB36*(1+$B$7)</f>
        <v>0</v>
      </c>
      <c r="AH36" s="2" t="n">
        <f aca="false">IF(AH35&gt;AG36+AF36,AH35,AG36+AF36)</f>
        <v>120082.47602998</v>
      </c>
      <c r="AI36" s="2" t="n">
        <f aca="false">AH36*0.07</f>
        <v>8405.7733220986</v>
      </c>
      <c r="AJ36" s="25" t="n">
        <f aca="false">AI36+AH36</f>
        <v>128488.249352079</v>
      </c>
    </row>
    <row r="37" customFormat="false" ht="15" hidden="false" customHeight="false" outlineLevel="0" collapsed="false">
      <c r="A37" s="1" t="s">
        <v>50</v>
      </c>
      <c r="B37" s="2"/>
      <c r="C37" s="2"/>
      <c r="D37" s="26"/>
      <c r="E37" s="27" t="n">
        <f aca="false">D36*(1+$B$6)</f>
        <v>102298.075</v>
      </c>
      <c r="F37" s="28" t="n">
        <v>0</v>
      </c>
      <c r="G37" s="28" t="n">
        <f aca="false">+E37+F37</f>
        <v>102298.075</v>
      </c>
      <c r="H37" s="28" t="n">
        <f aca="false">G37*0.07</f>
        <v>7160.86525</v>
      </c>
      <c r="I37" s="29" t="n">
        <f aca="false">H37+G37</f>
        <v>109458.94025</v>
      </c>
      <c r="J37" s="1" t="s">
        <v>57</v>
      </c>
      <c r="K37" s="1" t="n">
        <v>27</v>
      </c>
      <c r="L37" s="23" t="n">
        <f aca="false">IF(G36*(1+$B$1)&lt;N36, N36, G36*(1+$B$1))</f>
        <v>105833.292408975</v>
      </c>
      <c r="M37" s="2" t="n">
        <f aca="false">F37*(1+$B$7)</f>
        <v>0</v>
      </c>
      <c r="N37" s="2" t="n">
        <f aca="false">IF(N36&gt;M37+L37, N36, M37+L37)</f>
        <v>105833.292408975</v>
      </c>
      <c r="O37" s="2" t="n">
        <f aca="false">N37*0.07</f>
        <v>7408.33046862828</v>
      </c>
      <c r="P37" s="25" t="n">
        <f aca="false">O37+N37</f>
        <v>113241.622877604</v>
      </c>
      <c r="Q37" s="23" t="n">
        <f aca="false">IF(N36*(1+$B$2)&lt;S36, S36, N36*(1+$B$2))</f>
        <v>109008.291181245</v>
      </c>
      <c r="R37" s="2" t="n">
        <f aca="false">M37*(1+$B$7)</f>
        <v>0</v>
      </c>
      <c r="S37" s="2" t="n">
        <f aca="false">IF(S36&gt;R37+Q37,S36,R37+Q37)</f>
        <v>109008.291181245</v>
      </c>
      <c r="T37" s="2" t="n">
        <f aca="false">S37*0.07</f>
        <v>7630.58038268713</v>
      </c>
      <c r="U37" s="25" t="n">
        <f aca="false">T37+S37</f>
        <v>116638.871563932</v>
      </c>
      <c r="V37" s="23" t="n">
        <f aca="false">IF(S36*(1+$B$3)&lt;X36, X36, S36*(1+$B$3))</f>
        <v>112278.539916682</v>
      </c>
      <c r="W37" s="2" t="n">
        <f aca="false">R37*(1+$B$7)</f>
        <v>0</v>
      </c>
      <c r="X37" s="2" t="n">
        <f aca="false">IF(X36&gt;W37+V37,X36,W37+V37)</f>
        <v>112278.539916682</v>
      </c>
      <c r="Y37" s="2" t="n">
        <f aca="false">X37*0.07</f>
        <v>7859.49779416774</v>
      </c>
      <c r="Z37" s="25" t="n">
        <f aca="false">Y37+X37</f>
        <v>120138.03771085</v>
      </c>
      <c r="AA37" s="23" t="n">
        <f aca="false">IF(X36*(1+$B$4)&lt;AC36, AC36, X36*(1+$B$4))</f>
        <v>116164.282269766</v>
      </c>
      <c r="AB37" s="2" t="n">
        <f aca="false">W37*(1+$B$7)</f>
        <v>0</v>
      </c>
      <c r="AC37" s="2" t="n">
        <f aca="false">IF(AC36&gt;AB37+AA37,AC36,AB37+AA37)</f>
        <v>116164.282269766</v>
      </c>
      <c r="AD37" s="2" t="n">
        <f aca="false">AC37*0.07</f>
        <v>8131.49975888361</v>
      </c>
      <c r="AE37" s="25" t="n">
        <f aca="false">AD37+AC37</f>
        <v>124295.782028649</v>
      </c>
      <c r="AF37" s="23" t="n">
        <f aca="false">IF(AC36*(1+$B$5)&lt;AH36, AH36, AC36*(1+$B$5))</f>
        <v>120185.811981208</v>
      </c>
      <c r="AG37" s="2" t="n">
        <f aca="false">AB37*(1+$B$7)</f>
        <v>0</v>
      </c>
      <c r="AH37" s="2" t="n">
        <f aca="false">IF(AH36&gt;AG37+AF37,AH36,AG37+AF37)</f>
        <v>120185.811981208</v>
      </c>
      <c r="AI37" s="2" t="n">
        <f aca="false">AH37*0.07</f>
        <v>8413.00683868454</v>
      </c>
      <c r="AJ37" s="25" t="n">
        <f aca="false">AI37+AH37</f>
        <v>128598.818819892</v>
      </c>
    </row>
    <row r="38" customFormat="false" ht="15" hidden="false" customHeight="false" outlineLevel="0" collapsed="false">
      <c r="A38" s="1" t="s">
        <v>58</v>
      </c>
      <c r="B38" s="8"/>
      <c r="C38" s="8"/>
      <c r="D38" s="8"/>
      <c r="F38" s="8"/>
      <c r="G38" s="8"/>
      <c r="H38" s="8"/>
      <c r="I38" s="8"/>
      <c r="J38" s="1" t="s">
        <v>59</v>
      </c>
      <c r="K38" s="1" t="n">
        <v>28</v>
      </c>
      <c r="L38" s="23" t="n">
        <f aca="false">IF(G37*(1+$B$1)&lt;N37, N37, G37*(1+$B$1))</f>
        <v>105833.292408975</v>
      </c>
      <c r="M38" s="30" t="n">
        <v>0</v>
      </c>
      <c r="N38" s="2" t="n">
        <f aca="false">IF(N37&gt;M38+L38, N37, M38+L38)</f>
        <v>105833.292408975</v>
      </c>
      <c r="O38" s="2" t="n">
        <f aca="false">N38*0.07</f>
        <v>7408.33046862828</v>
      </c>
      <c r="P38" s="31" t="n">
        <f aca="false">O38+N38</f>
        <v>113241.622877604</v>
      </c>
      <c r="Q38" s="23" t="n">
        <f aca="false">IF(N37*(1+$B$2)&lt;S37, S37, N37*(1+$B$2))</f>
        <v>109008.291181245</v>
      </c>
      <c r="R38" s="30" t="n">
        <v>0</v>
      </c>
      <c r="S38" s="2" t="n">
        <f aca="false">IF(S37&gt;R38+Q38,S37,R38+Q38)</f>
        <v>109008.291181245</v>
      </c>
      <c r="T38" s="2" t="n">
        <f aca="false">S38*0.07</f>
        <v>7630.58038268713</v>
      </c>
      <c r="U38" s="31" t="n">
        <f aca="false">T38+S38</f>
        <v>116638.871563932</v>
      </c>
      <c r="V38" s="23" t="n">
        <f aca="false">IF(S37*(1+$B$3)&lt;X37, X37, S37*(1+$B$3))</f>
        <v>112278.539916682</v>
      </c>
      <c r="W38" s="30" t="n">
        <v>0</v>
      </c>
      <c r="X38" s="2" t="n">
        <f aca="false">IF(X37&gt;W38+V38,X37,W38+V38)</f>
        <v>112278.539916682</v>
      </c>
      <c r="Y38" s="2" t="n">
        <f aca="false">X38*0.07</f>
        <v>7859.49779416774</v>
      </c>
      <c r="Z38" s="31" t="n">
        <f aca="false">Y38+X38</f>
        <v>120138.03771085</v>
      </c>
      <c r="AA38" s="23" t="n">
        <f aca="false">IF(X37*(1+$B$4)&lt;AC37, AC37, X37*(1+$B$4))</f>
        <v>116208.288813766</v>
      </c>
      <c r="AB38" s="30" t="n">
        <v>0</v>
      </c>
      <c r="AC38" s="2" t="n">
        <f aca="false">IF(AC37&gt;AB38+AA38,AC37,AB38+AA38)</f>
        <v>116208.288813766</v>
      </c>
      <c r="AD38" s="2" t="n">
        <f aca="false">AC38*0.07</f>
        <v>8134.58021696361</v>
      </c>
      <c r="AE38" s="31" t="n">
        <f aca="false">AD38+AC38</f>
        <v>124342.869030729</v>
      </c>
      <c r="AF38" s="23" t="n">
        <f aca="false">IF(AC37*(1+$B$5)&lt;AH37, AH37, AC37*(1+$B$5))</f>
        <v>120230.032149208</v>
      </c>
      <c r="AG38" s="30" t="n">
        <v>0</v>
      </c>
      <c r="AH38" s="2" t="n">
        <f aca="false">IF(AH37&gt;AG38+AF38,AH37,AG38+AF38)</f>
        <v>120230.032149208</v>
      </c>
      <c r="AI38" s="2" t="n">
        <f aca="false">AH38*0.07</f>
        <v>8416.10225044454</v>
      </c>
      <c r="AJ38" s="31" t="n">
        <f aca="false">AI38+AH38</f>
        <v>128646.134399652</v>
      </c>
    </row>
    <row r="39" customFormat="false" ht="15" hidden="false" customHeight="false" outlineLevel="0" collapsed="false">
      <c r="A39" s="1" t="s">
        <v>60</v>
      </c>
      <c r="B39" s="8"/>
      <c r="C39" s="8"/>
      <c r="D39" s="32"/>
      <c r="F39" s="8"/>
      <c r="G39" s="8"/>
      <c r="H39" s="8"/>
      <c r="I39" s="8"/>
      <c r="J39" s="1" t="s">
        <v>61</v>
      </c>
      <c r="K39" s="1" t="n">
        <v>29</v>
      </c>
      <c r="L39" s="23" t="n">
        <f aca="false">L38</f>
        <v>105833.292408975</v>
      </c>
      <c r="M39" s="30" t="n">
        <f aca="false">M38</f>
        <v>0</v>
      </c>
      <c r="N39" s="2" t="n">
        <f aca="false">N38</f>
        <v>105833.292408975</v>
      </c>
      <c r="O39" s="2" t="n">
        <f aca="false">O38</f>
        <v>7408.33046862828</v>
      </c>
      <c r="P39" s="31" t="n">
        <f aca="false">P38</f>
        <v>113241.622877604</v>
      </c>
      <c r="Q39" s="23" t="n">
        <f aca="false">IF(N38*(1+$B$2)&lt;S38, S38, N38*(1+$B$2))</f>
        <v>109008.291181245</v>
      </c>
      <c r="R39" s="30" t="n">
        <v>0</v>
      </c>
      <c r="S39" s="2" t="n">
        <f aca="false">IF(S38&gt;R39+Q39,S38,R39+Q39)</f>
        <v>109008.291181245</v>
      </c>
      <c r="T39" s="2" t="n">
        <f aca="false">S39*0.07</f>
        <v>7630.58038268713</v>
      </c>
      <c r="U39" s="31" t="n">
        <f aca="false">T39+S39</f>
        <v>116638.871563932</v>
      </c>
      <c r="V39" s="23" t="n">
        <f aca="false">IF(S38*(1+$B$3)&lt;X38, X38, S38*(1+$B$3))</f>
        <v>112278.539916682</v>
      </c>
      <c r="W39" s="30" t="n">
        <v>0</v>
      </c>
      <c r="X39" s="2" t="n">
        <f aca="false">IF(X38&gt;W39+V39,X38,W39+V39)</f>
        <v>112278.539916682</v>
      </c>
      <c r="Y39" s="2" t="n">
        <f aca="false">X39*0.07</f>
        <v>7859.49779416774</v>
      </c>
      <c r="Z39" s="31" t="n">
        <f aca="false">Y39+X39</f>
        <v>120138.03771085</v>
      </c>
      <c r="AA39" s="23" t="n">
        <f aca="false">IF(X38*(1+$B$4)&lt;AC38, AC38, X38*(1+$B$4))</f>
        <v>116208.288813766</v>
      </c>
      <c r="AB39" s="30" t="n">
        <v>0</v>
      </c>
      <c r="AC39" s="2" t="n">
        <f aca="false">IF(AC38&gt;AB39+AA39,AC38,AB39+AA39)</f>
        <v>116208.288813766</v>
      </c>
      <c r="AD39" s="2" t="n">
        <f aca="false">AC39*0.07</f>
        <v>8134.58021696361</v>
      </c>
      <c r="AE39" s="31" t="n">
        <f aca="false">AD39+AC39</f>
        <v>124342.869030729</v>
      </c>
      <c r="AF39" s="23" t="n">
        <f aca="false">IF(AC38*(1+$B$5)&lt;AH38, AH38, AC38*(1+$B$5))</f>
        <v>120275.578922248</v>
      </c>
      <c r="AG39" s="30" t="n">
        <v>0</v>
      </c>
      <c r="AH39" s="2" t="n">
        <f aca="false">IF(AH38&gt;AG39+AF39,AH38,AG39+AF39)</f>
        <v>120275.578922248</v>
      </c>
      <c r="AI39" s="2" t="n">
        <f aca="false">AH39*0.07</f>
        <v>8419.29052455734</v>
      </c>
      <c r="AJ39" s="31" t="n">
        <f aca="false">AI39+AH39</f>
        <v>128694.869446805</v>
      </c>
    </row>
    <row r="40" customFormat="false" ht="15" hidden="false" customHeight="false" outlineLevel="0" collapsed="false">
      <c r="A40" s="1" t="s">
        <v>62</v>
      </c>
      <c r="B40" s="8"/>
      <c r="C40" s="8"/>
      <c r="D40" s="8"/>
      <c r="F40" s="3"/>
      <c r="G40" s="33"/>
      <c r="H40" s="33"/>
      <c r="I40" s="33"/>
      <c r="J40" s="1" t="s">
        <v>63</v>
      </c>
      <c r="K40" s="1" t="n">
        <v>30</v>
      </c>
      <c r="L40" s="23" t="n">
        <f aca="false">L39</f>
        <v>105833.292408975</v>
      </c>
      <c r="M40" s="30" t="n">
        <f aca="false">M39</f>
        <v>0</v>
      </c>
      <c r="N40" s="2" t="n">
        <f aca="false">N39</f>
        <v>105833.292408975</v>
      </c>
      <c r="O40" s="2" t="n">
        <f aca="false">O39</f>
        <v>7408.33046862828</v>
      </c>
      <c r="P40" s="31" t="n">
        <f aca="false">P39</f>
        <v>113241.622877604</v>
      </c>
      <c r="Q40" s="23" t="n">
        <f aca="false">Q39</f>
        <v>109008.291181245</v>
      </c>
      <c r="R40" s="30" t="n">
        <f aca="false">R39</f>
        <v>0</v>
      </c>
      <c r="S40" s="2" t="n">
        <f aca="false">S39</f>
        <v>109008.291181245</v>
      </c>
      <c r="T40" s="2" t="n">
        <f aca="false">T39</f>
        <v>7630.58038268713</v>
      </c>
      <c r="U40" s="31" t="n">
        <f aca="false">U39</f>
        <v>116638.871563932</v>
      </c>
      <c r="V40" s="23" t="n">
        <f aca="false">IF(S39*(1+$B$3)&lt;X39, X39, S39*(1+$B$3))</f>
        <v>112278.539916682</v>
      </c>
      <c r="W40" s="30" t="n">
        <v>0</v>
      </c>
      <c r="X40" s="2" t="n">
        <f aca="false">IF(X39&gt;W40+V40,X39,W40+V40)</f>
        <v>112278.539916682</v>
      </c>
      <c r="Y40" s="2" t="n">
        <f aca="false">X40*0.07</f>
        <v>7859.49779416774</v>
      </c>
      <c r="Z40" s="31" t="n">
        <f aca="false">Y40+X40</f>
        <v>120138.03771085</v>
      </c>
      <c r="AA40" s="23" t="n">
        <f aca="false">IF(X39*(1+$B$4)&lt;AC39, AC39, X39*(1+$B$4))</f>
        <v>116208.288813766</v>
      </c>
      <c r="AB40" s="30" t="n">
        <v>0</v>
      </c>
      <c r="AC40" s="2" t="n">
        <f aca="false">IF(AC39&gt;AB40+AA40,AC39,AB40+AA40)</f>
        <v>116208.288813766</v>
      </c>
      <c r="AD40" s="2" t="n">
        <f aca="false">AC40*0.07</f>
        <v>8134.58021696361</v>
      </c>
      <c r="AE40" s="31" t="n">
        <f aca="false">AD40+AC40</f>
        <v>124342.869030729</v>
      </c>
      <c r="AF40" s="23" t="n">
        <f aca="false">IF(AC39*(1+$B$5)&lt;AH39, AH39, AC39*(1+$B$5))</f>
        <v>120275.578922248</v>
      </c>
      <c r="AG40" s="30" t="n">
        <v>0</v>
      </c>
      <c r="AH40" s="2" t="n">
        <f aca="false">IF(AH39&gt;AG40+AF40,AH39,AG40+AF40)</f>
        <v>120275.578922248</v>
      </c>
      <c r="AI40" s="2" t="n">
        <f aca="false">AH40*0.07</f>
        <v>8419.29052455734</v>
      </c>
      <c r="AJ40" s="31" t="n">
        <f aca="false">AI40+AH40</f>
        <v>128694.869446805</v>
      </c>
    </row>
    <row r="41" customFormat="false" ht="15" hidden="true" customHeight="false" outlineLevel="0" collapsed="false">
      <c r="A41" s="1" t="s">
        <v>64</v>
      </c>
      <c r="B41" s="8"/>
      <c r="C41" s="8"/>
      <c r="D41" s="8"/>
      <c r="F41" s="3"/>
      <c r="G41" s="33"/>
      <c r="H41" s="33"/>
      <c r="I41" s="33"/>
      <c r="J41" s="1" t="s">
        <v>65</v>
      </c>
      <c r="K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24"/>
      <c r="Z41" s="24"/>
      <c r="AA41" s="27" t="n">
        <f aca="false">IF(X40*(1+$B$4)&lt;AC40, AC40, X40*(1+$B$4))</f>
        <v>116208.288813766</v>
      </c>
      <c r="AB41" s="34" t="n">
        <v>0</v>
      </c>
      <c r="AC41" s="28" t="n">
        <f aca="false">IF(AC40&gt;AB41+AA41,AC40,AB41+AA41)</f>
        <v>116208.288813766</v>
      </c>
      <c r="AD41" s="28" t="n">
        <f aca="false">AC41*0.07</f>
        <v>8134.58021696361</v>
      </c>
      <c r="AE41" s="35" t="n">
        <f aca="false">AD41+AC41</f>
        <v>124342.869030729</v>
      </c>
      <c r="AF41" s="23" t="n">
        <f aca="false">IF(AC40*(1+$B$5)&lt;AH40, AH40, AC40*(1+$B$5))</f>
        <v>120275.578922248</v>
      </c>
      <c r="AG41" s="30" t="n">
        <v>0</v>
      </c>
      <c r="AH41" s="2" t="n">
        <f aca="false">IF(AH40&gt;AG41+AF41,AH40,AG41+AF41)</f>
        <v>120275.578922248</v>
      </c>
      <c r="AI41" s="2" t="n">
        <f aca="false">AH41*0.07</f>
        <v>8419.29052455734</v>
      </c>
      <c r="AJ41" s="31" t="n">
        <f aca="false">AI41+AH41</f>
        <v>128694.869446805</v>
      </c>
    </row>
    <row r="42" customFormat="false" ht="15" hidden="true" customHeight="false" outlineLevel="0" collapsed="false">
      <c r="A42" s="1" t="s">
        <v>66</v>
      </c>
      <c r="B42" s="8"/>
      <c r="C42" s="8"/>
      <c r="D42" s="8"/>
      <c r="F42" s="3"/>
      <c r="G42" s="33"/>
      <c r="H42" s="33"/>
      <c r="I42" s="33"/>
      <c r="J42" s="1" t="s">
        <v>67</v>
      </c>
      <c r="K42" s="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24"/>
      <c r="Z42" s="24"/>
      <c r="AA42" s="24"/>
      <c r="AB42" s="8"/>
      <c r="AC42" s="8"/>
      <c r="AD42" s="8"/>
      <c r="AE42" s="8"/>
      <c r="AF42" s="27" t="n">
        <f aca="false">IF(AC41*(1+$B$5)&lt;AH41, AH41, AC41*(1+$B$5))</f>
        <v>120275.578922248</v>
      </c>
      <c r="AG42" s="34" t="n">
        <v>0</v>
      </c>
      <c r="AH42" s="28" t="n">
        <f aca="false">IF(AH41&gt;AG42+AF42,AH41,AG42+AF42)</f>
        <v>120275.578922248</v>
      </c>
      <c r="AI42" s="28" t="n">
        <f aca="false">AH42*0.07</f>
        <v>8419.29052455734</v>
      </c>
      <c r="AJ42" s="35" t="n">
        <f aca="false">AI42+AH42</f>
        <v>128694.869446805</v>
      </c>
    </row>
    <row r="43" customFormat="false" ht="15" hidden="false" customHeight="false" outlineLevel="0" collapsed="false">
      <c r="Y43" s="37"/>
      <c r="Z43" s="37"/>
      <c r="AA43" s="37"/>
    </row>
  </sheetData>
  <mergeCells count="7">
    <mergeCell ref="A9:D9"/>
    <mergeCell ref="E9:I9"/>
    <mergeCell ref="L9:P9"/>
    <mergeCell ref="Q9:U9"/>
    <mergeCell ref="V9:Z9"/>
    <mergeCell ref="AA9:AE9"/>
    <mergeCell ref="AF9:A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  <Company>Chicago Public Schools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2019-10-25T22:17:23Z</dcterms:created>
  <dc:creator>Leow, Patrick Y</dc:creator>
  <dc:description/>
  <dc:language>en-US</dc:language>
  <cp:lastModifiedBy>Jankov, Pavlyn C.</cp:lastModifiedBy>
  <cp:lastPrinted>2020-07-24T18:03:09Z</cp:lastPrinted>
  <dcterms:modified xsi:type="dcterms:W3CDTF">2020-07-24T19:35:19Z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Chicago Public Schools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V_QUERY_LIST_4F35BF76-6C0D-4D9B-82B2-816C12CF3733">
    <vt:lpwstr>empty_477D106A-C0D6-4607-AEBD-E2C9D60EA279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