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1820" activeTab="3"/>
  </bookViews>
  <sheets>
    <sheet name="20151118" sheetId="1" r:id="rId1"/>
    <sheet name="20160309" sheetId="2" r:id="rId2"/>
    <sheet name="20160609" sheetId="3" r:id="rId3"/>
    <sheet name="20160715" sheetId="4" r:id="rId4"/>
  </sheets>
  <calcPr calcId="145621"/>
</workbook>
</file>

<file path=xl/calcChain.xml><?xml version="1.0" encoding="utf-8"?>
<calcChain xmlns="http://schemas.openxmlformats.org/spreadsheetml/2006/main">
  <c r="K4" i="3" l="1"/>
  <c r="K3" i="3"/>
  <c r="K2" i="3"/>
  <c r="L7" i="2"/>
  <c r="L6" i="2"/>
  <c r="L5" i="2"/>
  <c r="L7" i="1"/>
  <c r="L6" i="1"/>
  <c r="L5" i="1"/>
</calcChain>
</file>

<file path=xl/sharedStrings.xml><?xml version="1.0" encoding="utf-8"?>
<sst xmlns="http://schemas.openxmlformats.org/spreadsheetml/2006/main" count="142" uniqueCount="33">
  <si>
    <t>Date of Sample</t>
  </si>
  <si>
    <t>Date Processed</t>
  </si>
  <si>
    <t>Sample Name</t>
  </si>
  <si>
    <t>Time</t>
  </si>
  <si>
    <t>Vol of Sample (mL)</t>
  </si>
  <si>
    <t>Vol of He (mL)</t>
  </si>
  <si>
    <t>Area</t>
  </si>
  <si>
    <t>Notes</t>
  </si>
  <si>
    <t>Standards</t>
  </si>
  <si>
    <t>Air Temp (C)</t>
  </si>
  <si>
    <t>CCBP_OUT</t>
  </si>
  <si>
    <t>320ppm</t>
  </si>
  <si>
    <t>Pressure (hpa)</t>
  </si>
  <si>
    <t>CCBP_SIDE</t>
  </si>
  <si>
    <t>CCBP_UP_3</t>
  </si>
  <si>
    <t>CCBP_UP_2</t>
  </si>
  <si>
    <t>638ppb</t>
  </si>
  <si>
    <t>ppm</t>
  </si>
  <si>
    <t>CCBP_UP_1</t>
  </si>
  <si>
    <t>CC</t>
  </si>
  <si>
    <t>SMD_SIDE</t>
  </si>
  <si>
    <t>1.98ppm</t>
  </si>
  <si>
    <t>SMD_OUT</t>
  </si>
  <si>
    <t>SMD_DOWN</t>
  </si>
  <si>
    <t>SMD_UP</t>
  </si>
  <si>
    <t>ID_UP</t>
  </si>
  <si>
    <t>ID</t>
  </si>
  <si>
    <t>MR</t>
  </si>
  <si>
    <t>Flat peak</t>
  </si>
  <si>
    <t>PD</t>
  </si>
  <si>
    <t>confirmed value. AP</t>
  </si>
  <si>
    <t>WB</t>
  </si>
  <si>
    <t>PD_UP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</si>
</sst>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1" fontId="0" fillId="0" borderId="2" xfId="0" applyNumberFormat="1" applyFont="1" applyBorder="1"/>
    <xf numFmtId="0" fontId="1" fillId="0" borderId="3" xfId="0" applyFont="1" applyBorder="1"/>
    <xf numFmtId="0" fontId="0" fillId="0" borderId="0" xfId="0" applyFont="1"/>
    <xf numFmtId="14" fontId="0" fillId="0" borderId="0" xfId="0" applyNumberFormat="1"/>
    <xf numFmtId="20" fontId="0" fillId="0" borderId="0" xfId="0" applyNumberFormat="1"/>
    <xf numFmtId="1" fontId="0" fillId="0" borderId="0" xfId="0" applyNumberFormat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0" fontId="0" fillId="0" borderId="0" xfId="0" applyFill="1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N14"/>
    </sheetView>
  </sheetViews>
  <sheetFormatPr defaultRowHeight="12.75" x14ac:dyDescent="0.2"/>
  <sheetData>
    <row r="1" spans="1:1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">
        <v>8</v>
      </c>
      <c r="K1" s="4"/>
      <c r="L1" s="2"/>
      <c r="M1" s="5" t="s">
        <v>9</v>
      </c>
      <c r="N1" s="6">
        <v>24</v>
      </c>
    </row>
    <row r="2" spans="1:14" ht="15" x14ac:dyDescent="0.25">
      <c r="A2" s="7">
        <v>42326</v>
      </c>
      <c r="B2" s="7">
        <v>42353</v>
      </c>
      <c r="C2" t="s">
        <v>10</v>
      </c>
      <c r="D2" s="8">
        <v>0.42708333333333331</v>
      </c>
      <c r="E2">
        <v>10</v>
      </c>
      <c r="F2">
        <v>0</v>
      </c>
      <c r="G2">
        <v>18577</v>
      </c>
      <c r="J2" t="s">
        <v>11</v>
      </c>
      <c r="K2" s="9">
        <v>26432700</v>
      </c>
      <c r="M2" s="5" t="s">
        <v>12</v>
      </c>
      <c r="N2">
        <v>99.1</v>
      </c>
    </row>
    <row r="3" spans="1:14" x14ac:dyDescent="0.2">
      <c r="A3" s="7">
        <v>42326</v>
      </c>
      <c r="B3" s="7">
        <v>42353</v>
      </c>
      <c r="C3" t="s">
        <v>13</v>
      </c>
      <c r="D3" s="8">
        <v>0.4375</v>
      </c>
      <c r="E3">
        <v>10</v>
      </c>
      <c r="F3">
        <v>0</v>
      </c>
      <c r="G3">
        <v>17342</v>
      </c>
      <c r="J3" t="s">
        <v>11</v>
      </c>
      <c r="K3" s="9">
        <v>26959500</v>
      </c>
    </row>
    <row r="4" spans="1:14" x14ac:dyDescent="0.2">
      <c r="A4" s="7">
        <v>42326</v>
      </c>
      <c r="B4" s="7">
        <v>42353</v>
      </c>
      <c r="C4" t="s">
        <v>14</v>
      </c>
      <c r="D4" s="8">
        <v>0.44791666666666669</v>
      </c>
      <c r="E4">
        <v>10</v>
      </c>
      <c r="F4">
        <v>0</v>
      </c>
      <c r="G4">
        <v>21643</v>
      </c>
      <c r="J4" t="s">
        <v>11</v>
      </c>
      <c r="K4" s="9">
        <v>27205600</v>
      </c>
    </row>
    <row r="5" spans="1:14" x14ac:dyDescent="0.2">
      <c r="A5" s="7">
        <v>42326</v>
      </c>
      <c r="B5" s="7">
        <v>42353</v>
      </c>
      <c r="C5" t="s">
        <v>15</v>
      </c>
      <c r="D5" s="8">
        <v>0.45833333333333331</v>
      </c>
      <c r="E5">
        <v>10</v>
      </c>
      <c r="F5">
        <v>0</v>
      </c>
      <c r="G5">
        <v>15961</v>
      </c>
      <c r="J5" t="s">
        <v>16</v>
      </c>
      <c r="K5" s="9">
        <v>76486</v>
      </c>
      <c r="L5">
        <f>K5/1000</f>
        <v>76.486000000000004</v>
      </c>
      <c r="M5" t="s">
        <v>17</v>
      </c>
    </row>
    <row r="6" spans="1:14" x14ac:dyDescent="0.2">
      <c r="A6" s="7">
        <v>42326</v>
      </c>
      <c r="B6" s="7">
        <v>42353</v>
      </c>
      <c r="C6" t="s">
        <v>18</v>
      </c>
      <c r="D6" s="8">
        <v>0.46527777777777773</v>
      </c>
      <c r="E6">
        <v>10</v>
      </c>
      <c r="F6">
        <v>0</v>
      </c>
      <c r="G6">
        <v>18849</v>
      </c>
      <c r="J6" t="s">
        <v>16</v>
      </c>
      <c r="K6" s="9">
        <v>70252</v>
      </c>
      <c r="L6">
        <f t="shared" ref="L6:L7" si="0">K6/1000</f>
        <v>70.251999999999995</v>
      </c>
      <c r="M6" t="s">
        <v>17</v>
      </c>
    </row>
    <row r="7" spans="1:14" x14ac:dyDescent="0.2">
      <c r="A7" s="7">
        <v>42326</v>
      </c>
      <c r="B7" s="7">
        <v>42353</v>
      </c>
      <c r="C7" t="s">
        <v>19</v>
      </c>
      <c r="D7" s="8">
        <v>0.47569444444444442</v>
      </c>
      <c r="E7">
        <v>10</v>
      </c>
      <c r="F7">
        <v>0</v>
      </c>
      <c r="G7">
        <v>20056</v>
      </c>
      <c r="J7" t="s">
        <v>16</v>
      </c>
      <c r="K7" s="9">
        <v>71301</v>
      </c>
      <c r="L7">
        <f t="shared" si="0"/>
        <v>71.301000000000002</v>
      </c>
      <c r="M7" t="s">
        <v>17</v>
      </c>
    </row>
    <row r="8" spans="1:14" x14ac:dyDescent="0.2">
      <c r="A8" s="7">
        <v>42326</v>
      </c>
      <c r="B8" s="7">
        <v>42353</v>
      </c>
      <c r="C8" t="s">
        <v>20</v>
      </c>
      <c r="D8" s="8">
        <v>0.51736111111111105</v>
      </c>
      <c r="E8">
        <v>10</v>
      </c>
      <c r="F8">
        <v>0</v>
      </c>
      <c r="G8">
        <v>11635</v>
      </c>
      <c r="J8" t="s">
        <v>21</v>
      </c>
      <c r="K8" s="9">
        <v>97357</v>
      </c>
    </row>
    <row r="9" spans="1:14" x14ac:dyDescent="0.2">
      <c r="A9" s="7">
        <v>42326</v>
      </c>
      <c r="B9" s="7">
        <v>42353</v>
      </c>
      <c r="C9" t="s">
        <v>22</v>
      </c>
      <c r="D9" s="8">
        <v>0.52430555555555558</v>
      </c>
      <c r="E9">
        <v>10</v>
      </c>
      <c r="F9">
        <v>0</v>
      </c>
      <c r="G9">
        <v>15217</v>
      </c>
      <c r="J9" t="s">
        <v>21</v>
      </c>
      <c r="K9" s="9">
        <v>104925</v>
      </c>
    </row>
    <row r="10" spans="1:14" x14ac:dyDescent="0.2">
      <c r="A10" s="7">
        <v>42326</v>
      </c>
      <c r="B10" s="7">
        <v>42353</v>
      </c>
      <c r="C10" t="s">
        <v>23</v>
      </c>
      <c r="D10" s="8">
        <v>0.53819444444444442</v>
      </c>
      <c r="E10">
        <v>10</v>
      </c>
      <c r="F10">
        <v>0</v>
      </c>
      <c r="G10">
        <v>18624</v>
      </c>
      <c r="J10" t="s">
        <v>21</v>
      </c>
      <c r="K10" s="9">
        <v>104340</v>
      </c>
    </row>
    <row r="11" spans="1:14" x14ac:dyDescent="0.2">
      <c r="A11" s="7">
        <v>42326</v>
      </c>
      <c r="B11" s="7">
        <v>42353</v>
      </c>
      <c r="C11" t="s">
        <v>24</v>
      </c>
      <c r="D11" s="8">
        <v>0.55208333333333337</v>
      </c>
      <c r="E11">
        <v>10</v>
      </c>
      <c r="F11">
        <v>0</v>
      </c>
      <c r="G11">
        <v>26586</v>
      </c>
      <c r="K11" s="9"/>
    </row>
    <row r="12" spans="1:14" x14ac:dyDescent="0.2">
      <c r="A12" s="7">
        <v>42326</v>
      </c>
      <c r="B12" s="7">
        <v>42353</v>
      </c>
      <c r="C12" t="s">
        <v>25</v>
      </c>
      <c r="D12" s="8">
        <v>0.58680555555555558</v>
      </c>
      <c r="E12">
        <v>10</v>
      </c>
      <c r="F12">
        <v>0</v>
      </c>
      <c r="G12">
        <v>18427</v>
      </c>
      <c r="K12" s="9"/>
    </row>
    <row r="13" spans="1:14" x14ac:dyDescent="0.2">
      <c r="A13" s="7">
        <v>42326</v>
      </c>
      <c r="B13" s="7">
        <v>42353</v>
      </c>
      <c r="C13" t="s">
        <v>26</v>
      </c>
      <c r="D13" s="8">
        <v>0.61111111111111105</v>
      </c>
      <c r="E13">
        <v>10</v>
      </c>
      <c r="F13">
        <v>0</v>
      </c>
      <c r="G13">
        <v>23676</v>
      </c>
      <c r="K13" s="9"/>
    </row>
    <row r="14" spans="1:14" x14ac:dyDescent="0.2">
      <c r="A14" s="7">
        <v>42326</v>
      </c>
      <c r="B14" s="7">
        <v>42353</v>
      </c>
      <c r="C14" t="s">
        <v>27</v>
      </c>
      <c r="D14" s="8">
        <v>0.62152777777777779</v>
      </c>
      <c r="E14">
        <v>10</v>
      </c>
      <c r="F14">
        <v>0</v>
      </c>
      <c r="G14">
        <v>2399470</v>
      </c>
      <c r="H14" t="s">
        <v>28</v>
      </c>
      <c r="K1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45" sqref="D45"/>
    </sheetView>
  </sheetViews>
  <sheetFormatPr defaultRowHeight="12.75" x14ac:dyDescent="0.2"/>
  <sheetData>
    <row r="1" spans="1:14" ht="15.75" thickBot="1" x14ac:dyDescent="0.3">
      <c r="A1" s="10" t="s">
        <v>0</v>
      </c>
      <c r="B1" s="10" t="s">
        <v>1</v>
      </c>
      <c r="C1" s="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">
        <v>8</v>
      </c>
      <c r="K1" s="4"/>
      <c r="L1" s="2"/>
      <c r="M1" s="5" t="s">
        <v>9</v>
      </c>
      <c r="N1" s="6">
        <v>22.5</v>
      </c>
    </row>
    <row r="2" spans="1:14" ht="15" x14ac:dyDescent="0.25">
      <c r="A2" s="7">
        <v>42438</v>
      </c>
      <c r="B2" s="7">
        <v>42482</v>
      </c>
      <c r="C2" t="s">
        <v>10</v>
      </c>
      <c r="D2" s="12">
        <v>0.39583333333333331</v>
      </c>
      <c r="E2">
        <v>10</v>
      </c>
      <c r="F2">
        <v>0</v>
      </c>
      <c r="G2">
        <v>22832</v>
      </c>
      <c r="J2" t="s">
        <v>11</v>
      </c>
      <c r="K2" s="13">
        <v>2287711</v>
      </c>
      <c r="M2" s="2" t="s">
        <v>12</v>
      </c>
      <c r="N2">
        <v>1005</v>
      </c>
    </row>
    <row r="3" spans="1:14" x14ac:dyDescent="0.2">
      <c r="A3" s="7">
        <v>42438</v>
      </c>
      <c r="B3" s="7">
        <v>42482</v>
      </c>
      <c r="C3" t="s">
        <v>13</v>
      </c>
      <c r="D3" s="12">
        <v>0.40625</v>
      </c>
      <c r="E3">
        <v>10</v>
      </c>
      <c r="F3">
        <v>0</v>
      </c>
      <c r="G3">
        <v>16791</v>
      </c>
      <c r="J3" t="s">
        <v>11</v>
      </c>
      <c r="K3" s="13">
        <v>2290685</v>
      </c>
    </row>
    <row r="4" spans="1:14" x14ac:dyDescent="0.2">
      <c r="A4" s="7">
        <v>42438</v>
      </c>
      <c r="B4" s="7">
        <v>42482</v>
      </c>
      <c r="C4" t="s">
        <v>14</v>
      </c>
      <c r="D4" s="12">
        <v>0.4201388888888889</v>
      </c>
      <c r="E4">
        <v>10</v>
      </c>
      <c r="F4">
        <v>0</v>
      </c>
      <c r="G4">
        <v>15835</v>
      </c>
      <c r="J4" t="s">
        <v>11</v>
      </c>
      <c r="K4" s="13">
        <v>2278767</v>
      </c>
    </row>
    <row r="5" spans="1:14" x14ac:dyDescent="0.2">
      <c r="A5" s="7">
        <v>42438</v>
      </c>
      <c r="B5" s="7">
        <v>42482</v>
      </c>
      <c r="C5" t="s">
        <v>15</v>
      </c>
      <c r="D5" s="12">
        <v>0.42708333333333331</v>
      </c>
      <c r="E5">
        <v>10</v>
      </c>
      <c r="F5">
        <v>0</v>
      </c>
      <c r="G5">
        <v>19945</v>
      </c>
      <c r="J5" t="s">
        <v>16</v>
      </c>
      <c r="K5" s="13">
        <v>57295</v>
      </c>
      <c r="L5">
        <f>K5/1000</f>
        <v>57.295000000000002</v>
      </c>
      <c r="M5" t="s">
        <v>17</v>
      </c>
    </row>
    <row r="6" spans="1:14" x14ac:dyDescent="0.2">
      <c r="A6" s="7">
        <v>42438</v>
      </c>
      <c r="B6" s="7">
        <v>42482</v>
      </c>
      <c r="C6" t="s">
        <v>18</v>
      </c>
      <c r="D6" s="12">
        <v>0.43055555555555558</v>
      </c>
      <c r="E6">
        <v>10</v>
      </c>
      <c r="F6">
        <v>0</v>
      </c>
      <c r="G6">
        <v>26776</v>
      </c>
      <c r="J6" t="s">
        <v>16</v>
      </c>
      <c r="K6" s="13">
        <v>41590</v>
      </c>
      <c r="L6">
        <f t="shared" ref="L6:L7" si="0">K6/1000</f>
        <v>41.59</v>
      </c>
      <c r="M6" t="s">
        <v>17</v>
      </c>
    </row>
    <row r="7" spans="1:14" x14ac:dyDescent="0.2">
      <c r="A7" s="7">
        <v>42438</v>
      </c>
      <c r="B7" s="7">
        <v>42482</v>
      </c>
      <c r="C7" t="s">
        <v>19</v>
      </c>
      <c r="D7" s="12">
        <v>0.44791666666666669</v>
      </c>
      <c r="E7">
        <v>10</v>
      </c>
      <c r="F7">
        <v>0</v>
      </c>
      <c r="G7">
        <v>36751</v>
      </c>
      <c r="J7" t="s">
        <v>16</v>
      </c>
      <c r="K7" s="14">
        <v>12232</v>
      </c>
      <c r="L7">
        <f t="shared" si="0"/>
        <v>12.231999999999999</v>
      </c>
      <c r="M7" t="s">
        <v>17</v>
      </c>
    </row>
    <row r="8" spans="1:14" x14ac:dyDescent="0.2">
      <c r="A8" s="7">
        <v>42438</v>
      </c>
      <c r="B8" s="7">
        <v>42482</v>
      </c>
      <c r="C8" t="s">
        <v>29</v>
      </c>
      <c r="D8" s="12">
        <v>0.46180555555555558</v>
      </c>
      <c r="E8">
        <v>10</v>
      </c>
      <c r="F8">
        <v>0</v>
      </c>
      <c r="G8">
        <v>37166</v>
      </c>
      <c r="K8" t="s">
        <v>30</v>
      </c>
    </row>
    <row r="9" spans="1:14" x14ac:dyDescent="0.2">
      <c r="A9" s="7">
        <v>42438</v>
      </c>
      <c r="B9" s="7">
        <v>42482</v>
      </c>
      <c r="C9" t="s">
        <v>31</v>
      </c>
      <c r="D9" s="12">
        <v>0.47222222222222227</v>
      </c>
      <c r="E9">
        <v>10</v>
      </c>
      <c r="F9">
        <v>0</v>
      </c>
      <c r="G9">
        <v>35756</v>
      </c>
    </row>
    <row r="10" spans="1:14" x14ac:dyDescent="0.2">
      <c r="A10" s="7">
        <v>42438</v>
      </c>
      <c r="B10" s="7">
        <v>42482</v>
      </c>
      <c r="C10" t="s">
        <v>32</v>
      </c>
      <c r="D10" s="12">
        <v>0.47916666666666669</v>
      </c>
      <c r="E10">
        <v>10</v>
      </c>
      <c r="F10">
        <v>0</v>
      </c>
      <c r="G10">
        <v>30958</v>
      </c>
    </row>
    <row r="11" spans="1:14" x14ac:dyDescent="0.2">
      <c r="A11" s="7">
        <v>42438</v>
      </c>
      <c r="B11" s="7">
        <v>42482</v>
      </c>
      <c r="C11" t="s">
        <v>20</v>
      </c>
      <c r="D11" s="12">
        <v>0.52083333333333337</v>
      </c>
      <c r="E11">
        <v>10</v>
      </c>
      <c r="F11">
        <v>0</v>
      </c>
      <c r="G11">
        <v>25467</v>
      </c>
      <c r="J11" t="s">
        <v>21</v>
      </c>
      <c r="K11">
        <v>61974</v>
      </c>
    </row>
    <row r="12" spans="1:14" x14ac:dyDescent="0.2">
      <c r="A12" s="7">
        <v>42438</v>
      </c>
      <c r="B12" s="7">
        <v>42482</v>
      </c>
      <c r="C12" t="s">
        <v>22</v>
      </c>
      <c r="D12" s="12">
        <v>0.53125</v>
      </c>
      <c r="E12">
        <v>10</v>
      </c>
      <c r="F12">
        <v>0</v>
      </c>
      <c r="G12">
        <v>22822</v>
      </c>
      <c r="J12" t="s">
        <v>21</v>
      </c>
      <c r="K12">
        <v>61829</v>
      </c>
    </row>
    <row r="13" spans="1:14" x14ac:dyDescent="0.2">
      <c r="A13" s="7">
        <v>42438</v>
      </c>
      <c r="B13" s="7">
        <v>42482</v>
      </c>
      <c r="C13" t="s">
        <v>23</v>
      </c>
      <c r="D13" s="12">
        <v>0.55555555555555558</v>
      </c>
      <c r="E13">
        <v>10</v>
      </c>
      <c r="F13">
        <v>0</v>
      </c>
      <c r="G13">
        <v>23439</v>
      </c>
      <c r="J13" t="s">
        <v>21</v>
      </c>
      <c r="K13">
        <v>77582</v>
      </c>
    </row>
    <row r="14" spans="1:14" x14ac:dyDescent="0.2">
      <c r="A14" s="7">
        <v>42438</v>
      </c>
      <c r="B14" s="7">
        <v>42482</v>
      </c>
      <c r="C14" t="s">
        <v>24</v>
      </c>
      <c r="D14" s="12">
        <v>0.57291666666666663</v>
      </c>
      <c r="E14">
        <v>10</v>
      </c>
      <c r="F14">
        <v>0</v>
      </c>
      <c r="G14">
        <v>30247</v>
      </c>
    </row>
    <row r="15" spans="1:14" x14ac:dyDescent="0.2">
      <c r="A15" s="7">
        <v>42438</v>
      </c>
      <c r="B15" s="7">
        <v>42482</v>
      </c>
      <c r="C15" t="s">
        <v>25</v>
      </c>
      <c r="D15" s="12">
        <v>0.60763888888888895</v>
      </c>
      <c r="E15">
        <v>10</v>
      </c>
      <c r="F15">
        <v>0</v>
      </c>
      <c r="G15">
        <v>37081</v>
      </c>
    </row>
    <row r="16" spans="1:14" x14ac:dyDescent="0.2">
      <c r="A16" s="7">
        <v>42438</v>
      </c>
      <c r="B16" s="7">
        <v>42482</v>
      </c>
      <c r="C16" t="s">
        <v>26</v>
      </c>
      <c r="D16" s="12">
        <v>0.625</v>
      </c>
      <c r="E16">
        <v>10</v>
      </c>
      <c r="F16">
        <v>0</v>
      </c>
      <c r="G16">
        <v>36519</v>
      </c>
    </row>
    <row r="17" spans="1:7" x14ac:dyDescent="0.2">
      <c r="A17" s="7">
        <v>42438</v>
      </c>
      <c r="B17" s="7">
        <v>42482</v>
      </c>
      <c r="C17" t="s">
        <v>27</v>
      </c>
      <c r="D17" s="12">
        <v>0.63541666666666663</v>
      </c>
      <c r="E17">
        <v>10</v>
      </c>
      <c r="F17">
        <v>0</v>
      </c>
      <c r="G17">
        <v>36182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N17"/>
    </sheetView>
  </sheetViews>
  <sheetFormatPr defaultRowHeight="12.75" x14ac:dyDescent="0.2"/>
  <sheetData>
    <row r="1" spans="1:14" ht="15.75" thickBot="1" x14ac:dyDescent="0.3">
      <c r="A1" s="10" t="s">
        <v>0</v>
      </c>
      <c r="B1" s="10" t="s">
        <v>1</v>
      </c>
      <c r="C1" s="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">
        <v>8</v>
      </c>
      <c r="K1" s="4"/>
      <c r="L1" s="2"/>
      <c r="M1" s="5" t="s">
        <v>9</v>
      </c>
      <c r="N1" s="6">
        <v>23.5</v>
      </c>
    </row>
    <row r="2" spans="1:14" ht="15" x14ac:dyDescent="0.25">
      <c r="A2" s="7">
        <v>42530</v>
      </c>
      <c r="B2" s="7">
        <v>42531</v>
      </c>
      <c r="C2" t="s">
        <v>10</v>
      </c>
      <c r="D2" s="8">
        <v>0.40972222222222227</v>
      </c>
      <c r="E2">
        <v>10</v>
      </c>
      <c r="F2">
        <v>0</v>
      </c>
      <c r="G2">
        <v>18249</v>
      </c>
      <c r="J2" t="s">
        <v>11</v>
      </c>
      <c r="K2">
        <f>2.61369*10^7</f>
        <v>26136900</v>
      </c>
      <c r="M2" s="2" t="s">
        <v>12</v>
      </c>
      <c r="N2">
        <v>100.3</v>
      </c>
    </row>
    <row r="3" spans="1:14" x14ac:dyDescent="0.2">
      <c r="A3" s="7">
        <v>42530</v>
      </c>
      <c r="B3" s="7">
        <v>42531</v>
      </c>
      <c r="C3" t="s">
        <v>13</v>
      </c>
      <c r="D3" s="8">
        <v>0.4201388888888889</v>
      </c>
      <c r="E3">
        <v>10</v>
      </c>
      <c r="F3">
        <v>0</v>
      </c>
      <c r="G3">
        <v>15746</v>
      </c>
      <c r="J3" t="s">
        <v>11</v>
      </c>
      <c r="K3">
        <f>2.67468*10^7</f>
        <v>26746800</v>
      </c>
    </row>
    <row r="4" spans="1:14" x14ac:dyDescent="0.2">
      <c r="A4" s="7">
        <v>42530</v>
      </c>
      <c r="B4" s="7">
        <v>42531</v>
      </c>
      <c r="C4" t="s">
        <v>14</v>
      </c>
      <c r="D4" s="8">
        <v>0.43402777777777773</v>
      </c>
      <c r="E4">
        <v>10</v>
      </c>
      <c r="F4">
        <v>0</v>
      </c>
      <c r="G4">
        <v>23068</v>
      </c>
      <c r="J4" t="s">
        <v>11</v>
      </c>
      <c r="K4">
        <f>2.543481^7</f>
        <v>688.65147870858232</v>
      </c>
    </row>
    <row r="5" spans="1:14" x14ac:dyDescent="0.2">
      <c r="A5" s="7">
        <v>42530</v>
      </c>
      <c r="B5" s="7">
        <v>42531</v>
      </c>
      <c r="C5" t="s">
        <v>15</v>
      </c>
      <c r="D5" s="8">
        <v>0.44791666666666669</v>
      </c>
      <c r="E5">
        <v>10</v>
      </c>
      <c r="F5">
        <v>0</v>
      </c>
      <c r="G5">
        <v>15367</v>
      </c>
      <c r="J5" t="s">
        <v>16</v>
      </c>
      <c r="K5">
        <v>66458</v>
      </c>
    </row>
    <row r="6" spans="1:14" x14ac:dyDescent="0.2">
      <c r="A6" s="7">
        <v>42530</v>
      </c>
      <c r="B6" s="7">
        <v>42531</v>
      </c>
      <c r="C6" t="s">
        <v>18</v>
      </c>
      <c r="D6" s="8">
        <v>0.45833333333333331</v>
      </c>
      <c r="E6">
        <v>10</v>
      </c>
      <c r="F6">
        <v>0</v>
      </c>
      <c r="G6">
        <v>16792</v>
      </c>
      <c r="J6" t="s">
        <v>16</v>
      </c>
      <c r="K6">
        <v>50283</v>
      </c>
    </row>
    <row r="7" spans="1:14" x14ac:dyDescent="0.2">
      <c r="A7" s="7">
        <v>42530</v>
      </c>
      <c r="B7" s="7">
        <v>42531</v>
      </c>
      <c r="C7" t="s">
        <v>19</v>
      </c>
      <c r="D7" s="8">
        <v>0.47222222222222227</v>
      </c>
      <c r="E7">
        <v>10</v>
      </c>
      <c r="F7">
        <v>0</v>
      </c>
      <c r="G7">
        <v>21850</v>
      </c>
      <c r="J7" t="s">
        <v>16</v>
      </c>
      <c r="K7">
        <v>36727</v>
      </c>
    </row>
    <row r="8" spans="1:14" x14ac:dyDescent="0.2">
      <c r="A8" s="7">
        <v>42530</v>
      </c>
      <c r="B8" s="7">
        <v>42531</v>
      </c>
      <c r="C8" t="s">
        <v>29</v>
      </c>
      <c r="D8" s="8">
        <v>0.48958333333333331</v>
      </c>
      <c r="E8">
        <v>10</v>
      </c>
      <c r="F8">
        <v>0</v>
      </c>
      <c r="G8">
        <v>34406</v>
      </c>
      <c r="J8" t="s">
        <v>21</v>
      </c>
      <c r="K8">
        <v>85646</v>
      </c>
    </row>
    <row r="9" spans="1:14" x14ac:dyDescent="0.2">
      <c r="A9" s="7">
        <v>42530</v>
      </c>
      <c r="B9" s="7">
        <v>42531</v>
      </c>
      <c r="C9" t="s">
        <v>31</v>
      </c>
      <c r="D9" s="8">
        <v>0.5</v>
      </c>
      <c r="E9">
        <v>10</v>
      </c>
      <c r="F9">
        <v>0</v>
      </c>
      <c r="G9">
        <v>45016</v>
      </c>
      <c r="J9" t="s">
        <v>21</v>
      </c>
      <c r="K9">
        <v>88330</v>
      </c>
    </row>
    <row r="10" spans="1:14" x14ac:dyDescent="0.2">
      <c r="A10" s="7">
        <v>42530</v>
      </c>
      <c r="B10" s="7">
        <v>42531</v>
      </c>
      <c r="C10" t="s">
        <v>32</v>
      </c>
      <c r="D10" s="8">
        <v>0.51041666666666663</v>
      </c>
      <c r="E10">
        <v>10</v>
      </c>
      <c r="F10">
        <v>0</v>
      </c>
      <c r="G10">
        <v>29796</v>
      </c>
      <c r="J10" t="s">
        <v>21</v>
      </c>
      <c r="K10">
        <v>88161</v>
      </c>
    </row>
    <row r="11" spans="1:14" x14ac:dyDescent="0.2">
      <c r="A11" s="7">
        <v>42530</v>
      </c>
      <c r="B11" s="7">
        <v>42531</v>
      </c>
      <c r="C11" t="s">
        <v>20</v>
      </c>
      <c r="D11" s="8">
        <v>0.5625</v>
      </c>
      <c r="E11">
        <v>10</v>
      </c>
      <c r="F11">
        <v>0</v>
      </c>
      <c r="G11">
        <v>29472</v>
      </c>
    </row>
    <row r="12" spans="1:14" x14ac:dyDescent="0.2">
      <c r="A12" s="7">
        <v>42530</v>
      </c>
      <c r="B12" s="7">
        <v>42531</v>
      </c>
      <c r="C12" t="s">
        <v>22</v>
      </c>
      <c r="D12" s="8">
        <v>0.54861111111111105</v>
      </c>
      <c r="E12">
        <v>10</v>
      </c>
      <c r="F12">
        <v>0</v>
      </c>
      <c r="G12">
        <v>2202</v>
      </c>
    </row>
    <row r="13" spans="1:14" x14ac:dyDescent="0.2">
      <c r="A13" s="7">
        <v>42530</v>
      </c>
      <c r="B13" s="7">
        <v>42531</v>
      </c>
      <c r="C13" t="s">
        <v>23</v>
      </c>
      <c r="D13" s="8">
        <v>0.57291666666666663</v>
      </c>
      <c r="E13">
        <v>10</v>
      </c>
      <c r="F13">
        <v>0</v>
      </c>
      <c r="G13">
        <v>22543</v>
      </c>
    </row>
    <row r="14" spans="1:14" x14ac:dyDescent="0.2">
      <c r="A14" s="7">
        <v>42530</v>
      </c>
      <c r="B14" s="7">
        <v>42531</v>
      </c>
      <c r="C14" t="s">
        <v>24</v>
      </c>
      <c r="D14" s="8">
        <v>0.58680555555555558</v>
      </c>
      <c r="E14">
        <v>10</v>
      </c>
      <c r="F14">
        <v>0</v>
      </c>
      <c r="G14">
        <v>30099</v>
      </c>
    </row>
    <row r="15" spans="1:14" x14ac:dyDescent="0.2">
      <c r="A15" s="7">
        <v>42530</v>
      </c>
      <c r="B15" s="7">
        <v>42531</v>
      </c>
      <c r="C15" t="s">
        <v>25</v>
      </c>
      <c r="D15" s="8">
        <v>0.62847222222222221</v>
      </c>
      <c r="E15">
        <v>10</v>
      </c>
      <c r="F15">
        <v>0</v>
      </c>
      <c r="G15">
        <v>20432</v>
      </c>
    </row>
    <row r="16" spans="1:14" x14ac:dyDescent="0.2">
      <c r="A16" s="7">
        <v>42530</v>
      </c>
      <c r="B16" s="7">
        <v>42531</v>
      </c>
      <c r="C16" t="s">
        <v>26</v>
      </c>
      <c r="D16" s="8">
        <v>0.65625</v>
      </c>
      <c r="E16">
        <v>10</v>
      </c>
      <c r="F16">
        <v>0</v>
      </c>
      <c r="G16">
        <v>21871</v>
      </c>
    </row>
    <row r="17" spans="1:7" x14ac:dyDescent="0.2">
      <c r="A17" s="7">
        <v>42530</v>
      </c>
      <c r="B17" s="7">
        <v>42531</v>
      </c>
      <c r="C17" t="s">
        <v>27</v>
      </c>
      <c r="D17" s="8">
        <v>0.66666666666666663</v>
      </c>
      <c r="E17">
        <v>10</v>
      </c>
      <c r="F17">
        <v>0</v>
      </c>
      <c r="G17">
        <v>16729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sqref="A1:M11"/>
    </sheetView>
  </sheetViews>
  <sheetFormatPr defaultRowHeight="12.75" x14ac:dyDescent="0.2"/>
  <sheetData>
    <row r="1" spans="1:13" ht="15.75" thickBot="1" x14ac:dyDescent="0.3">
      <c r="A1" s="10" t="s">
        <v>0</v>
      </c>
      <c r="B1" s="10" t="s">
        <v>1</v>
      </c>
      <c r="C1" s="1" t="s">
        <v>2</v>
      </c>
      <c r="D1" s="11" t="s">
        <v>3</v>
      </c>
      <c r="E1" s="1" t="s">
        <v>4</v>
      </c>
      <c r="F1" s="1" t="s">
        <v>6</v>
      </c>
      <c r="G1" s="1" t="s">
        <v>7</v>
      </c>
      <c r="H1" s="2"/>
      <c r="I1" s="3" t="s">
        <v>8</v>
      </c>
      <c r="J1" s="4"/>
      <c r="K1" s="2"/>
      <c r="L1" s="5" t="s">
        <v>9</v>
      </c>
      <c r="M1" s="6">
        <v>23.5</v>
      </c>
    </row>
    <row r="2" spans="1:13" ht="15" x14ac:dyDescent="0.25">
      <c r="A2" s="7">
        <v>42565</v>
      </c>
      <c r="B2" s="7">
        <v>42566</v>
      </c>
      <c r="C2" t="s">
        <v>29</v>
      </c>
      <c r="D2" s="8">
        <v>0.40972222222222227</v>
      </c>
      <c r="E2">
        <v>10</v>
      </c>
      <c r="F2">
        <v>39242</v>
      </c>
      <c r="I2" t="s">
        <v>11</v>
      </c>
      <c r="J2" s="15">
        <v>28034300</v>
      </c>
      <c r="L2" s="2" t="s">
        <v>12</v>
      </c>
      <c r="M2">
        <v>1001</v>
      </c>
    </row>
    <row r="3" spans="1:13" x14ac:dyDescent="0.2">
      <c r="A3" s="7">
        <v>42565</v>
      </c>
      <c r="B3" s="7">
        <v>42566</v>
      </c>
      <c r="C3" t="s">
        <v>31</v>
      </c>
      <c r="D3" s="8">
        <v>0.4201388888888889</v>
      </c>
      <c r="E3">
        <v>10</v>
      </c>
      <c r="F3">
        <v>101883</v>
      </c>
      <c r="I3" t="s">
        <v>11</v>
      </c>
      <c r="J3" s="15">
        <v>28480400</v>
      </c>
    </row>
    <row r="4" spans="1:13" x14ac:dyDescent="0.2">
      <c r="A4" s="7">
        <v>42565</v>
      </c>
      <c r="B4" s="7">
        <v>42566</v>
      </c>
      <c r="C4" t="s">
        <v>32</v>
      </c>
      <c r="D4" s="8">
        <v>0.43402777777777773</v>
      </c>
      <c r="E4">
        <v>10</v>
      </c>
      <c r="F4">
        <v>76200</v>
      </c>
      <c r="I4" t="s">
        <v>11</v>
      </c>
      <c r="J4" s="15">
        <v>28837600</v>
      </c>
    </row>
    <row r="5" spans="1:13" x14ac:dyDescent="0.2">
      <c r="A5" s="7">
        <v>42565</v>
      </c>
      <c r="B5" s="7">
        <v>42566</v>
      </c>
      <c r="C5" t="s">
        <v>20</v>
      </c>
      <c r="D5" s="8">
        <v>0.47916666666666669</v>
      </c>
      <c r="E5">
        <v>10</v>
      </c>
      <c r="F5">
        <v>28761</v>
      </c>
      <c r="I5" t="s">
        <v>16</v>
      </c>
      <c r="J5" s="15">
        <v>39963</v>
      </c>
    </row>
    <row r="6" spans="1:13" x14ac:dyDescent="0.2">
      <c r="A6" s="7">
        <v>42565</v>
      </c>
      <c r="B6" s="7">
        <v>42566</v>
      </c>
      <c r="C6" t="s">
        <v>22</v>
      </c>
      <c r="D6" s="8">
        <v>0.4861111111111111</v>
      </c>
      <c r="E6">
        <v>10</v>
      </c>
      <c r="F6">
        <v>22067</v>
      </c>
      <c r="I6" t="s">
        <v>16</v>
      </c>
      <c r="J6" s="15">
        <v>42235</v>
      </c>
    </row>
    <row r="7" spans="1:13" x14ac:dyDescent="0.2">
      <c r="A7" s="7">
        <v>42565</v>
      </c>
      <c r="B7" s="7">
        <v>42566</v>
      </c>
      <c r="C7" t="s">
        <v>23</v>
      </c>
      <c r="D7" s="8">
        <v>0.49652777777777773</v>
      </c>
      <c r="E7">
        <v>10</v>
      </c>
      <c r="F7">
        <v>25177</v>
      </c>
      <c r="I7" t="s">
        <v>16</v>
      </c>
      <c r="J7" s="15">
        <v>35167</v>
      </c>
    </row>
    <row r="8" spans="1:13" x14ac:dyDescent="0.2">
      <c r="A8" s="7">
        <v>42565</v>
      </c>
      <c r="B8" s="7">
        <v>42566</v>
      </c>
      <c r="C8" t="s">
        <v>24</v>
      </c>
      <c r="D8" s="8">
        <v>0.46180555555555558</v>
      </c>
      <c r="E8">
        <v>10</v>
      </c>
      <c r="F8">
        <v>35494</v>
      </c>
      <c r="I8" t="s">
        <v>21</v>
      </c>
      <c r="J8" s="15">
        <v>623067</v>
      </c>
    </row>
    <row r="9" spans="1:13" x14ac:dyDescent="0.2">
      <c r="A9" s="7">
        <v>42565</v>
      </c>
      <c r="B9" s="7">
        <v>42566</v>
      </c>
      <c r="C9" t="s">
        <v>25</v>
      </c>
      <c r="D9" s="8">
        <v>0.53819444444444442</v>
      </c>
      <c r="E9">
        <v>10</v>
      </c>
      <c r="F9">
        <v>32035</v>
      </c>
      <c r="I9" t="s">
        <v>21</v>
      </c>
      <c r="J9" s="15">
        <v>156089</v>
      </c>
    </row>
    <row r="10" spans="1:13" x14ac:dyDescent="0.2">
      <c r="A10" s="7">
        <v>42565</v>
      </c>
      <c r="B10" s="7">
        <v>42566</v>
      </c>
      <c r="C10" t="s">
        <v>26</v>
      </c>
      <c r="D10" s="8">
        <v>0.55902777777777779</v>
      </c>
      <c r="E10">
        <v>10</v>
      </c>
      <c r="F10">
        <v>26216</v>
      </c>
      <c r="I10" t="s">
        <v>21</v>
      </c>
      <c r="J10" s="15">
        <v>125487</v>
      </c>
    </row>
    <row r="11" spans="1:13" x14ac:dyDescent="0.2">
      <c r="A11" s="7">
        <v>42565</v>
      </c>
      <c r="B11" s="7">
        <v>42566</v>
      </c>
      <c r="C11" t="s">
        <v>27</v>
      </c>
      <c r="D11" s="8">
        <v>0.56944444444444442</v>
      </c>
      <c r="E11">
        <v>10</v>
      </c>
      <c r="F11">
        <v>20349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20151118</vt:lpstr>
      <vt:lpstr>20160309</vt:lpstr>
      <vt:lpstr>20160609</vt:lpstr>
      <vt:lpstr>20160715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varnerlab</dc:creator>
  <cp:lastModifiedBy>varnerlab</cp:lastModifiedBy>
  <dcterms:created xsi:type="dcterms:W3CDTF">2018-01-19T16:44:36Z</dcterms:created>
  <dcterms:modified xsi:type="dcterms:W3CDTF">2018-01-19T16:46:21Z</dcterms:modified>
</cp:coreProperties>
</file>