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Data/Analysis/Dams/Data/"/>
    </mc:Choice>
  </mc:AlternateContent>
  <xr:revisionPtr revIDLastSave="0" documentId="13_ncr:1_{85FB66B7-2542-CF40-95CC-42216F92AD2F}" xr6:coauthVersionLast="45" xr6:coauthVersionMax="45" xr10:uidLastSave="{00000000-0000-0000-0000-000000000000}"/>
  <bookViews>
    <workbookView xWindow="1360" yWindow="960" windowWidth="24160" windowHeight="14500" xr2:uid="{B447D451-6E3E-5245-9C75-7AB205F04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1" l="1"/>
  <c r="C59" i="1"/>
  <c r="C60" i="1"/>
  <c r="C61" i="1"/>
  <c r="C62" i="1"/>
  <c r="C63" i="1"/>
  <c r="C64" i="1"/>
  <c r="C65" i="1"/>
  <c r="C66" i="1"/>
  <c r="C67" i="1"/>
  <c r="C68" i="1"/>
  <c r="C69" i="1"/>
  <c r="C70" i="1"/>
  <c r="C57" i="1"/>
  <c r="E47" i="1"/>
  <c r="E43" i="1"/>
  <c r="E42" i="1"/>
  <c r="E24" i="1"/>
  <c r="E2" i="1"/>
  <c r="C43" i="1"/>
  <c r="C44" i="1"/>
  <c r="E44" i="1" s="1"/>
  <c r="C45" i="1"/>
  <c r="E45" i="1" s="1"/>
  <c r="C46" i="1"/>
  <c r="E46" i="1" s="1"/>
  <c r="C47" i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42" i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27" i="1"/>
  <c r="E27" i="1" s="1"/>
  <c r="C25" i="1"/>
  <c r="E25" i="1" s="1"/>
  <c r="C24" i="1"/>
  <c r="C18" i="1"/>
  <c r="E18" i="1" s="1"/>
  <c r="C19" i="1"/>
  <c r="E19" i="1" s="1"/>
  <c r="C20" i="1"/>
  <c r="E20" i="1" s="1"/>
  <c r="C21" i="1"/>
  <c r="E21" i="1" s="1"/>
  <c r="C22" i="1"/>
  <c r="E22" i="1" s="1"/>
  <c r="C17" i="1"/>
  <c r="E17" i="1" s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2" i="1"/>
</calcChain>
</file>

<file path=xl/sharedStrings.xml><?xml version="1.0" encoding="utf-8"?>
<sst xmlns="http://schemas.openxmlformats.org/spreadsheetml/2006/main" count="5" uniqueCount="5">
  <si>
    <t>Conductivity</t>
  </si>
  <si>
    <t>Temp</t>
  </si>
  <si>
    <t>Sp. Cond. Calc</t>
  </si>
  <si>
    <t>Sp. Cond meter</t>
  </si>
  <si>
    <t>Diff (calc - 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</si>
</sst>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Sp. Cond meter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558836395450571E-2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Sheet1!$C$2:$C$15</c:f>
              <c:numCache>
                <c:formatCode>0.0</c:formatCode>
                <c:ptCount val="14"/>
                <c:pt idx="0">
                  <c:v>403.09168950060979</c:v>
                </c:pt>
                <c:pt idx="1">
                  <c:v>442.28386235821165</c:v>
                </c:pt>
                <c:pt idx="2">
                  <c:v>520.30697321879734</c:v>
                </c:pt>
                <c:pt idx="3">
                  <c:v>748.80688310815344</c:v>
                </c:pt>
                <c:pt idx="4">
                  <c:v>133.28885076096969</c:v>
                </c:pt>
                <c:pt idx="5">
                  <c:v>360.5040424456796</c:v>
                </c:pt>
                <c:pt idx="6">
                  <c:v>506.04415936844697</c:v>
                </c:pt>
                <c:pt idx="7">
                  <c:v>506.40306240103308</c:v>
                </c:pt>
                <c:pt idx="8">
                  <c:v>481.28505708477888</c:v>
                </c:pt>
                <c:pt idx="9">
                  <c:v>523.92563242913752</c:v>
                </c:pt>
                <c:pt idx="10">
                  <c:v>481.6517287499808</c:v>
                </c:pt>
                <c:pt idx="11">
                  <c:v>484.92043912668061</c:v>
                </c:pt>
                <c:pt idx="12">
                  <c:v>71.339397182093819</c:v>
                </c:pt>
                <c:pt idx="13">
                  <c:v>71.594056473949166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404.5</c:v>
                </c:pt>
                <c:pt idx="1">
                  <c:v>445.1</c:v>
                </c:pt>
                <c:pt idx="2">
                  <c:v>522</c:v>
                </c:pt>
                <c:pt idx="3">
                  <c:v>748</c:v>
                </c:pt>
                <c:pt idx="4">
                  <c:v>133.6</c:v>
                </c:pt>
                <c:pt idx="5">
                  <c:v>361.2</c:v>
                </c:pt>
                <c:pt idx="6">
                  <c:v>508</c:v>
                </c:pt>
                <c:pt idx="7">
                  <c:v>507</c:v>
                </c:pt>
                <c:pt idx="8">
                  <c:v>482</c:v>
                </c:pt>
                <c:pt idx="9">
                  <c:v>516</c:v>
                </c:pt>
                <c:pt idx="10">
                  <c:v>484</c:v>
                </c:pt>
                <c:pt idx="11">
                  <c:v>486</c:v>
                </c:pt>
                <c:pt idx="12">
                  <c:v>71.2</c:v>
                </c:pt>
                <c:pt idx="13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4B-3848-80CC-215AC95F5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898495"/>
        <c:axId val="370343375"/>
      </c:scatterChart>
      <c:valAx>
        <c:axId val="36989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43375"/>
        <c:crosses val="autoZero"/>
        <c:crossBetween val="midCat"/>
      </c:valAx>
      <c:valAx>
        <c:axId val="37034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9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99409448818895"/>
                  <c:y val="-3.24074074074074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Sheet1!$C$17:$C$22</c:f>
              <c:numCache>
                <c:formatCode>0.0</c:formatCode>
                <c:ptCount val="6"/>
                <c:pt idx="0">
                  <c:v>473.36911002884881</c:v>
                </c:pt>
                <c:pt idx="1">
                  <c:v>476.31603437044396</c:v>
                </c:pt>
                <c:pt idx="2">
                  <c:v>449.12474324780038</c:v>
                </c:pt>
                <c:pt idx="3">
                  <c:v>446.72397383409117</c:v>
                </c:pt>
                <c:pt idx="4">
                  <c:v>448.25333150992998</c:v>
                </c:pt>
                <c:pt idx="5">
                  <c:v>450.01523925632432</c:v>
                </c:pt>
              </c:numCache>
            </c:numRef>
          </c:xVal>
          <c:yVal>
            <c:numRef>
              <c:f>Sheet1!$D$17:$D$22</c:f>
              <c:numCache>
                <c:formatCode>General</c:formatCode>
                <c:ptCount val="6"/>
                <c:pt idx="0">
                  <c:v>475</c:v>
                </c:pt>
                <c:pt idx="1">
                  <c:v>477</c:v>
                </c:pt>
                <c:pt idx="2">
                  <c:v>449.5</c:v>
                </c:pt>
                <c:pt idx="3">
                  <c:v>452</c:v>
                </c:pt>
                <c:pt idx="4">
                  <c:v>449.7</c:v>
                </c:pt>
                <c:pt idx="5">
                  <c:v>450.3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8-9F46-B678-8ED41DE81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116047"/>
        <c:axId val="369815247"/>
      </c:scatterChart>
      <c:valAx>
        <c:axId val="36911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15247"/>
        <c:crosses val="autoZero"/>
        <c:crossBetween val="midCat"/>
      </c:valAx>
      <c:valAx>
        <c:axId val="36981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1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Sheet1!$C$24:$D$24</c:f>
              <c:numCache>
                <c:formatCode>General</c:formatCode>
                <c:ptCount val="2"/>
                <c:pt idx="0" formatCode="0.0">
                  <c:v>417.43233739422402</c:v>
                </c:pt>
                <c:pt idx="1">
                  <c:v>547</c:v>
                </c:pt>
              </c:numCache>
            </c:numRef>
          </c:xVal>
          <c:yVal>
            <c:numRef>
              <c:f>Sheet1!$C$25:$D$25</c:f>
              <c:numCache>
                <c:formatCode>General</c:formatCode>
                <c:ptCount val="2"/>
                <c:pt idx="0" formatCode="0.0">
                  <c:v>403.59354794800242</c:v>
                </c:pt>
                <c:pt idx="1">
                  <c:v>464.1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7A-2342-A9FD-4E4A54427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130127"/>
        <c:axId val="242131759"/>
      </c:scatterChart>
      <c:valAx>
        <c:axId val="24213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31759"/>
        <c:crosses val="autoZero"/>
        <c:crossBetween val="midCat"/>
      </c:valAx>
      <c:valAx>
        <c:axId val="24213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3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  <a:r>
              <a:rPr lang="en-US" baseline="0"/>
              <a:t>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Sp. Cond meter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57001312335958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Sheet1!$C$2:$C$70</c:f>
              <c:numCache>
                <c:formatCode>0.0</c:formatCode>
                <c:ptCount val="69"/>
                <c:pt idx="0">
                  <c:v>403.09168950060979</c:v>
                </c:pt>
                <c:pt idx="1">
                  <c:v>442.28386235821165</c:v>
                </c:pt>
                <c:pt idx="2">
                  <c:v>520.30697321879734</c:v>
                </c:pt>
                <c:pt idx="3">
                  <c:v>748.80688310815344</c:v>
                </c:pt>
                <c:pt idx="4">
                  <c:v>133.28885076096969</c:v>
                </c:pt>
                <c:pt idx="5">
                  <c:v>360.5040424456796</c:v>
                </c:pt>
                <c:pt idx="6">
                  <c:v>506.04415936844697</c:v>
                </c:pt>
                <c:pt idx="7">
                  <c:v>506.40306240103308</c:v>
                </c:pt>
                <c:pt idx="8">
                  <c:v>481.28505708477888</c:v>
                </c:pt>
                <c:pt idx="9">
                  <c:v>523.92563242913752</c:v>
                </c:pt>
                <c:pt idx="10">
                  <c:v>481.6517287499808</c:v>
                </c:pt>
                <c:pt idx="11">
                  <c:v>484.92043912668061</c:v>
                </c:pt>
                <c:pt idx="12">
                  <c:v>71.339397182093819</c:v>
                </c:pt>
                <c:pt idx="13">
                  <c:v>71.594056473949166</c:v>
                </c:pt>
                <c:pt idx="15">
                  <c:v>473.36911002884881</c:v>
                </c:pt>
                <c:pt idx="16">
                  <c:v>476.31603437044396</c:v>
                </c:pt>
                <c:pt idx="17">
                  <c:v>449.12474324780038</c:v>
                </c:pt>
                <c:pt idx="18">
                  <c:v>446.72397383409117</c:v>
                </c:pt>
                <c:pt idx="19">
                  <c:v>448.25333150992998</c:v>
                </c:pt>
                <c:pt idx="20">
                  <c:v>450.01523925632432</c:v>
                </c:pt>
                <c:pt idx="22">
                  <c:v>417.43233739422402</c:v>
                </c:pt>
                <c:pt idx="23">
                  <c:v>403.59354794800242</c:v>
                </c:pt>
                <c:pt idx="25">
                  <c:v>500.01823996497922</c:v>
                </c:pt>
                <c:pt idx="26">
                  <c:v>492.11462640638518</c:v>
                </c:pt>
                <c:pt idx="27">
                  <c:v>483.82055966919899</c:v>
                </c:pt>
                <c:pt idx="28">
                  <c:v>494.41337507181129</c:v>
                </c:pt>
                <c:pt idx="29">
                  <c:v>480.33464756226562</c:v>
                </c:pt>
                <c:pt idx="30">
                  <c:v>482.30889989131742</c:v>
                </c:pt>
                <c:pt idx="31">
                  <c:v>476.5773394054512</c:v>
                </c:pt>
                <c:pt idx="32">
                  <c:v>456.64174411292015</c:v>
                </c:pt>
                <c:pt idx="33">
                  <c:v>620.5191594561187</c:v>
                </c:pt>
                <c:pt idx="34">
                  <c:v>837.1208607735831</c:v>
                </c:pt>
                <c:pt idx="35">
                  <c:v>247.44008595171795</c:v>
                </c:pt>
                <c:pt idx="36">
                  <c:v>362.28060919418948</c:v>
                </c:pt>
                <c:pt idx="37">
                  <c:v>123.09402795425667</c:v>
                </c:pt>
                <c:pt idx="38">
                  <c:v>116.420723578357</c:v>
                </c:pt>
                <c:pt idx="40">
                  <c:v>577.37244492842399</c:v>
                </c:pt>
                <c:pt idx="41">
                  <c:v>604.25067106685106</c:v>
                </c:pt>
                <c:pt idx="42">
                  <c:v>366.99274606311292</c:v>
                </c:pt>
                <c:pt idx="43">
                  <c:v>994.20745235839433</c:v>
                </c:pt>
                <c:pt idx="44">
                  <c:v>291.20330367062047</c:v>
                </c:pt>
                <c:pt idx="45">
                  <c:v>462.28086250076353</c:v>
                </c:pt>
                <c:pt idx="46">
                  <c:v>586.44706095873312</c:v>
                </c:pt>
                <c:pt idx="47">
                  <c:v>580.13135913220594</c:v>
                </c:pt>
                <c:pt idx="48">
                  <c:v>567.25817636159013</c:v>
                </c:pt>
                <c:pt idx="49">
                  <c:v>558.68341273278475</c:v>
                </c:pt>
                <c:pt idx="50">
                  <c:v>572.69209508015479</c:v>
                </c:pt>
                <c:pt idx="51">
                  <c:v>568.80213109742783</c:v>
                </c:pt>
                <c:pt idx="52">
                  <c:v>156.9901823923839</c:v>
                </c:pt>
                <c:pt idx="53">
                  <c:v>167.95945296025451</c:v>
                </c:pt>
                <c:pt idx="55">
                  <c:v>601.3618743392409</c:v>
                </c:pt>
                <c:pt idx="56">
                  <c:v>604.79153993729813</c:v>
                </c:pt>
                <c:pt idx="57">
                  <c:v>640.95613305863787</c:v>
                </c:pt>
                <c:pt idx="58">
                  <c:v>672.45794146504898</c:v>
                </c:pt>
                <c:pt idx="59">
                  <c:v>222.9920845484246</c:v>
                </c:pt>
                <c:pt idx="60">
                  <c:v>419.28204116363099</c:v>
                </c:pt>
                <c:pt idx="61">
                  <c:v>643.54156160238563</c:v>
                </c:pt>
                <c:pt idx="62">
                  <c:v>645.73420746815191</c:v>
                </c:pt>
                <c:pt idx="63">
                  <c:v>620.92654571076275</c:v>
                </c:pt>
                <c:pt idx="64">
                  <c:v>389.7434813844398</c:v>
                </c:pt>
                <c:pt idx="65">
                  <c:v>597.96339404905063</c:v>
                </c:pt>
                <c:pt idx="66">
                  <c:v>607.92922745051044</c:v>
                </c:pt>
                <c:pt idx="67">
                  <c:v>178.71959474212846</c:v>
                </c:pt>
                <c:pt idx="68">
                  <c:v>161.47425632066773</c:v>
                </c:pt>
              </c:numCache>
            </c:numRef>
          </c:xVal>
          <c:yVal>
            <c:numRef>
              <c:f>Sheet1!$D$2:$D$70</c:f>
              <c:numCache>
                <c:formatCode>General</c:formatCode>
                <c:ptCount val="69"/>
                <c:pt idx="0">
                  <c:v>404.5</c:v>
                </c:pt>
                <c:pt idx="1">
                  <c:v>445.1</c:v>
                </c:pt>
                <c:pt idx="2">
                  <c:v>522</c:v>
                </c:pt>
                <c:pt idx="3">
                  <c:v>748</c:v>
                </c:pt>
                <c:pt idx="4">
                  <c:v>133.6</c:v>
                </c:pt>
                <c:pt idx="5">
                  <c:v>361.2</c:v>
                </c:pt>
                <c:pt idx="6">
                  <c:v>508</c:v>
                </c:pt>
                <c:pt idx="7">
                  <c:v>507</c:v>
                </c:pt>
                <c:pt idx="8">
                  <c:v>482</c:v>
                </c:pt>
                <c:pt idx="9">
                  <c:v>516</c:v>
                </c:pt>
                <c:pt idx="10">
                  <c:v>484</c:v>
                </c:pt>
                <c:pt idx="11">
                  <c:v>486</c:v>
                </c:pt>
                <c:pt idx="12">
                  <c:v>71.2</c:v>
                </c:pt>
                <c:pt idx="13">
                  <c:v>72</c:v>
                </c:pt>
                <c:pt idx="15">
                  <c:v>475</c:v>
                </c:pt>
                <c:pt idx="16">
                  <c:v>477</c:v>
                </c:pt>
                <c:pt idx="17">
                  <c:v>449.5</c:v>
                </c:pt>
                <c:pt idx="18">
                  <c:v>452</c:v>
                </c:pt>
                <c:pt idx="19">
                  <c:v>449.7</c:v>
                </c:pt>
                <c:pt idx="20">
                  <c:v>450.3</c:v>
                </c:pt>
                <c:pt idx="22">
                  <c:v>547</c:v>
                </c:pt>
                <c:pt idx="23">
                  <c:v>464.1</c:v>
                </c:pt>
                <c:pt idx="25">
                  <c:v>502</c:v>
                </c:pt>
                <c:pt idx="26">
                  <c:v>495</c:v>
                </c:pt>
                <c:pt idx="27">
                  <c:v>508</c:v>
                </c:pt>
                <c:pt idx="28">
                  <c:v>466</c:v>
                </c:pt>
                <c:pt idx="29">
                  <c:v>484</c:v>
                </c:pt>
                <c:pt idx="30">
                  <c:v>869</c:v>
                </c:pt>
                <c:pt idx="31">
                  <c:v>475</c:v>
                </c:pt>
                <c:pt idx="32">
                  <c:v>480</c:v>
                </c:pt>
                <c:pt idx="33">
                  <c:v>673</c:v>
                </c:pt>
                <c:pt idx="34">
                  <c:v>872</c:v>
                </c:pt>
                <c:pt idx="35">
                  <c:v>256</c:v>
                </c:pt>
                <c:pt idx="36">
                  <c:v>458</c:v>
                </c:pt>
                <c:pt idx="37">
                  <c:v>117</c:v>
                </c:pt>
                <c:pt idx="38">
                  <c:v>121.3</c:v>
                </c:pt>
                <c:pt idx="40" formatCode="0.0">
                  <c:v>581</c:v>
                </c:pt>
                <c:pt idx="41" formatCode="0.0">
                  <c:v>605</c:v>
                </c:pt>
                <c:pt idx="42" formatCode="0.0">
                  <c:v>369</c:v>
                </c:pt>
                <c:pt idx="43" formatCode="0.0">
                  <c:v>995</c:v>
                </c:pt>
                <c:pt idx="44" formatCode="0.0">
                  <c:v>295.2</c:v>
                </c:pt>
                <c:pt idx="45" formatCode="0.0">
                  <c:v>468</c:v>
                </c:pt>
                <c:pt idx="46" formatCode="0.0">
                  <c:v>955</c:v>
                </c:pt>
                <c:pt idx="47" formatCode="0.0">
                  <c:v>666</c:v>
                </c:pt>
                <c:pt idx="48" formatCode="0.0">
                  <c:v>605</c:v>
                </c:pt>
                <c:pt idx="49" formatCode="0.0">
                  <c:v>785</c:v>
                </c:pt>
                <c:pt idx="50" formatCode="0.0">
                  <c:v>794</c:v>
                </c:pt>
                <c:pt idx="51" formatCode="0.0">
                  <c:v>588</c:v>
                </c:pt>
                <c:pt idx="52" formatCode="0.0">
                  <c:v>162.30000000000001</c:v>
                </c:pt>
                <c:pt idx="53" formatCode="0.0">
                  <c:v>172.5</c:v>
                </c:pt>
                <c:pt idx="55" formatCode="0.0">
                  <c:v>730</c:v>
                </c:pt>
                <c:pt idx="56" formatCode="0.0">
                  <c:v>771</c:v>
                </c:pt>
                <c:pt idx="57" formatCode="0.0">
                  <c:v>683</c:v>
                </c:pt>
                <c:pt idx="58" formatCode="0.0">
                  <c:v>713</c:v>
                </c:pt>
                <c:pt idx="59" formatCode="0.0">
                  <c:v>239</c:v>
                </c:pt>
                <c:pt idx="60" formatCode="0.0">
                  <c:v>446.1</c:v>
                </c:pt>
                <c:pt idx="61" formatCode="0.0">
                  <c:v>757</c:v>
                </c:pt>
                <c:pt idx="62" formatCode="0.0">
                  <c:v>761</c:v>
                </c:pt>
                <c:pt idx="63" formatCode="0.0">
                  <c:v>642</c:v>
                </c:pt>
                <c:pt idx="64" formatCode="0.0">
                  <c:v>426.5</c:v>
                </c:pt>
                <c:pt idx="65" formatCode="0.0">
                  <c:v>602</c:v>
                </c:pt>
                <c:pt idx="66" formatCode="0.0">
                  <c:v>622</c:v>
                </c:pt>
                <c:pt idx="67" formatCode="0.0">
                  <c:v>179.1</c:v>
                </c:pt>
                <c:pt idx="68" formatCode="0.0">
                  <c:v>200.5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C9-AA43-89A4-93310E53E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732079"/>
        <c:axId val="376733711"/>
      </c:scatterChart>
      <c:valAx>
        <c:axId val="37673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733711"/>
        <c:crosses val="autoZero"/>
        <c:crossBetween val="midCat"/>
      </c:valAx>
      <c:valAx>
        <c:axId val="37673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73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913385826771657E-3"/>
                  <c:y val="-0.14856481481481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Sheet1!$C$27:$C$40</c:f>
              <c:numCache>
                <c:formatCode>0.0</c:formatCode>
                <c:ptCount val="14"/>
                <c:pt idx="0">
                  <c:v>500.01823996497922</c:v>
                </c:pt>
                <c:pt idx="1">
                  <c:v>492.11462640638518</c:v>
                </c:pt>
                <c:pt idx="2">
                  <c:v>483.82055966919899</c:v>
                </c:pt>
                <c:pt idx="3">
                  <c:v>494.41337507181129</c:v>
                </c:pt>
                <c:pt idx="4">
                  <c:v>480.33464756226562</c:v>
                </c:pt>
                <c:pt idx="5">
                  <c:v>482.30889989131742</c:v>
                </c:pt>
                <c:pt idx="6">
                  <c:v>476.5773394054512</c:v>
                </c:pt>
                <c:pt idx="7">
                  <c:v>456.64174411292015</c:v>
                </c:pt>
                <c:pt idx="8">
                  <c:v>620.5191594561187</c:v>
                </c:pt>
                <c:pt idx="9">
                  <c:v>837.1208607735831</c:v>
                </c:pt>
                <c:pt idx="10">
                  <c:v>247.44008595171795</c:v>
                </c:pt>
                <c:pt idx="11">
                  <c:v>362.28060919418948</c:v>
                </c:pt>
                <c:pt idx="12">
                  <c:v>123.09402795425667</c:v>
                </c:pt>
                <c:pt idx="13">
                  <c:v>116.420723578357</c:v>
                </c:pt>
              </c:numCache>
            </c:numRef>
          </c:xVal>
          <c:yVal>
            <c:numRef>
              <c:f>Sheet1!$D$27:$D$40</c:f>
              <c:numCache>
                <c:formatCode>General</c:formatCode>
                <c:ptCount val="14"/>
                <c:pt idx="0">
                  <c:v>502</c:v>
                </c:pt>
                <c:pt idx="1">
                  <c:v>495</c:v>
                </c:pt>
                <c:pt idx="2">
                  <c:v>508</c:v>
                </c:pt>
                <c:pt idx="3">
                  <c:v>466</c:v>
                </c:pt>
                <c:pt idx="4">
                  <c:v>484</c:v>
                </c:pt>
                <c:pt idx="5">
                  <c:v>869</c:v>
                </c:pt>
                <c:pt idx="6">
                  <c:v>475</c:v>
                </c:pt>
                <c:pt idx="7">
                  <c:v>480</c:v>
                </c:pt>
                <c:pt idx="8">
                  <c:v>673</c:v>
                </c:pt>
                <c:pt idx="9">
                  <c:v>872</c:v>
                </c:pt>
                <c:pt idx="10">
                  <c:v>256</c:v>
                </c:pt>
                <c:pt idx="11">
                  <c:v>458</c:v>
                </c:pt>
                <c:pt idx="12">
                  <c:v>117</c:v>
                </c:pt>
                <c:pt idx="13">
                  <c:v>121.3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6-D84C-9AF8-5505E3B23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28239"/>
        <c:axId val="316630495"/>
      </c:scatterChart>
      <c:valAx>
        <c:axId val="386228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630495"/>
        <c:crosses val="autoZero"/>
        <c:crossBetween val="midCat"/>
      </c:valAx>
      <c:valAx>
        <c:axId val="31663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28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Sheet1!$C$42:$C$55</c:f>
              <c:numCache>
                <c:formatCode>0.0</c:formatCode>
                <c:ptCount val="14"/>
                <c:pt idx="0">
                  <c:v>577.37244492842399</c:v>
                </c:pt>
                <c:pt idx="1">
                  <c:v>604.25067106685106</c:v>
                </c:pt>
                <c:pt idx="2">
                  <c:v>366.99274606311292</c:v>
                </c:pt>
                <c:pt idx="3">
                  <c:v>994.20745235839433</c:v>
                </c:pt>
                <c:pt idx="4">
                  <c:v>291.20330367062047</c:v>
                </c:pt>
                <c:pt idx="5">
                  <c:v>462.28086250076353</c:v>
                </c:pt>
                <c:pt idx="6">
                  <c:v>586.44706095873312</c:v>
                </c:pt>
                <c:pt idx="7">
                  <c:v>580.13135913220594</c:v>
                </c:pt>
                <c:pt idx="8">
                  <c:v>567.25817636159013</c:v>
                </c:pt>
                <c:pt idx="9">
                  <c:v>558.68341273278475</c:v>
                </c:pt>
                <c:pt idx="10">
                  <c:v>572.69209508015479</c:v>
                </c:pt>
                <c:pt idx="11">
                  <c:v>568.80213109742783</c:v>
                </c:pt>
                <c:pt idx="12">
                  <c:v>156.9901823923839</c:v>
                </c:pt>
                <c:pt idx="13">
                  <c:v>167.95945296025451</c:v>
                </c:pt>
              </c:numCache>
            </c:numRef>
          </c:xVal>
          <c:yVal>
            <c:numRef>
              <c:f>Sheet1!$D$42:$D$55</c:f>
              <c:numCache>
                <c:formatCode>0.0</c:formatCode>
                <c:ptCount val="14"/>
                <c:pt idx="0">
                  <c:v>581</c:v>
                </c:pt>
                <c:pt idx="1">
                  <c:v>605</c:v>
                </c:pt>
                <c:pt idx="2">
                  <c:v>369</c:v>
                </c:pt>
                <c:pt idx="3">
                  <c:v>995</c:v>
                </c:pt>
                <c:pt idx="4">
                  <c:v>295.2</c:v>
                </c:pt>
                <c:pt idx="5">
                  <c:v>468</c:v>
                </c:pt>
                <c:pt idx="6">
                  <c:v>955</c:v>
                </c:pt>
                <c:pt idx="7">
                  <c:v>666</c:v>
                </c:pt>
                <c:pt idx="8">
                  <c:v>605</c:v>
                </c:pt>
                <c:pt idx="9">
                  <c:v>785</c:v>
                </c:pt>
                <c:pt idx="10">
                  <c:v>794</c:v>
                </c:pt>
                <c:pt idx="11">
                  <c:v>588</c:v>
                </c:pt>
                <c:pt idx="12">
                  <c:v>162.30000000000001</c:v>
                </c:pt>
                <c:pt idx="13">
                  <c:v>172.5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71-AC46-8EF3-0452E2E4C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427279"/>
        <c:axId val="317428911"/>
      </c:scatterChart>
      <c:valAx>
        <c:axId val="31742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428911"/>
        <c:crosses val="autoZero"/>
        <c:crossBetween val="midCat"/>
      </c:valAx>
      <c:valAx>
        <c:axId val="31742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427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474190726159236E-3"/>
                  <c:y val="-0.102786891221930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Sheet1!$C$57:$C$70</c:f>
              <c:numCache>
                <c:formatCode>0.0</c:formatCode>
                <c:ptCount val="14"/>
                <c:pt idx="0">
                  <c:v>601.3618743392409</c:v>
                </c:pt>
                <c:pt idx="1">
                  <c:v>604.79153993729813</c:v>
                </c:pt>
                <c:pt idx="2">
                  <c:v>640.95613305863787</c:v>
                </c:pt>
                <c:pt idx="3">
                  <c:v>672.45794146504898</c:v>
                </c:pt>
                <c:pt idx="4">
                  <c:v>222.9920845484246</c:v>
                </c:pt>
                <c:pt idx="5">
                  <c:v>419.28204116363099</c:v>
                </c:pt>
                <c:pt idx="6">
                  <c:v>643.54156160238563</c:v>
                </c:pt>
                <c:pt idx="7">
                  <c:v>645.73420746815191</c:v>
                </c:pt>
                <c:pt idx="8">
                  <c:v>620.92654571076275</c:v>
                </c:pt>
                <c:pt idx="9">
                  <c:v>389.7434813844398</c:v>
                </c:pt>
                <c:pt idx="10">
                  <c:v>597.96339404905063</c:v>
                </c:pt>
                <c:pt idx="11">
                  <c:v>607.92922745051044</c:v>
                </c:pt>
                <c:pt idx="12">
                  <c:v>178.71959474212846</c:v>
                </c:pt>
                <c:pt idx="13">
                  <c:v>161.47425632066773</c:v>
                </c:pt>
              </c:numCache>
            </c:numRef>
          </c:xVal>
          <c:yVal>
            <c:numRef>
              <c:f>Sheet1!$D$57:$D$70</c:f>
              <c:numCache>
                <c:formatCode>0.0</c:formatCode>
                <c:ptCount val="14"/>
                <c:pt idx="0">
                  <c:v>730</c:v>
                </c:pt>
                <c:pt idx="1">
                  <c:v>771</c:v>
                </c:pt>
                <c:pt idx="2">
                  <c:v>683</c:v>
                </c:pt>
                <c:pt idx="3">
                  <c:v>713</c:v>
                </c:pt>
                <c:pt idx="4">
                  <c:v>239</c:v>
                </c:pt>
                <c:pt idx="5">
                  <c:v>446.1</c:v>
                </c:pt>
                <c:pt idx="6">
                  <c:v>757</c:v>
                </c:pt>
                <c:pt idx="7">
                  <c:v>761</c:v>
                </c:pt>
                <c:pt idx="8">
                  <c:v>642</c:v>
                </c:pt>
                <c:pt idx="9">
                  <c:v>426.5</c:v>
                </c:pt>
                <c:pt idx="10">
                  <c:v>602</c:v>
                </c:pt>
                <c:pt idx="11">
                  <c:v>622</c:v>
                </c:pt>
                <c:pt idx="12">
                  <c:v>179.1</c:v>
                </c:pt>
                <c:pt idx="13">
                  <c:v>200.5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7-A341-B303-7611035BF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747439"/>
        <c:axId val="386749071"/>
      </c:scatterChart>
      <c:valAx>
        <c:axId val="38674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49071"/>
        <c:crosses val="autoZero"/>
        <c:crossBetween val="midCat"/>
      </c:valAx>
      <c:valAx>
        <c:axId val="38674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88900</xdr:rowOff>
    </xdr:from>
    <xdr:to>
      <xdr:col>12</xdr:col>
      <xdr:colOff>463550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DB461-188E-CE47-ADD6-6749A3499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539750</xdr:colOff>
      <xdr:row>11</xdr:row>
      <xdr:rowOff>177800</xdr:rowOff>
    </xdr:from>
    <xdr:to>
      <xdr:col>18</xdr:col>
      <xdr:colOff>158750</xdr:colOff>
      <xdr:row>25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66759B-31D8-754D-A155-400E4FCBE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16</xdr:row>
      <xdr:rowOff>50800</xdr:rowOff>
    </xdr:from>
    <xdr:to>
      <xdr:col>12</xdr:col>
      <xdr:colOff>463550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05D719-16C8-B343-8A29-507104F0E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222250</xdr:colOff>
      <xdr:row>1</xdr:row>
      <xdr:rowOff>12700</xdr:rowOff>
    </xdr:from>
    <xdr:to>
      <xdr:col>17</xdr:col>
      <xdr:colOff>666750</xdr:colOff>
      <xdr:row>14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5C9A7A-8576-C04B-9379-0AB67C98E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6350</xdr:colOff>
      <xdr:row>29</xdr:row>
      <xdr:rowOff>165100</xdr:rowOff>
    </xdr:from>
    <xdr:to>
      <xdr:col>16</xdr:col>
      <xdr:colOff>450850</xdr:colOff>
      <xdr:row>43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AE93DE-E64B-B54F-800B-4EE3E0D7E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438150</xdr:colOff>
      <xdr:row>41</xdr:row>
      <xdr:rowOff>127000</xdr:rowOff>
    </xdr:from>
    <xdr:to>
      <xdr:col>11</xdr:col>
      <xdr:colOff>57150</xdr:colOff>
      <xdr:row>55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5F08EE-9ABE-B744-A34B-C05717411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704850</xdr:colOff>
      <xdr:row>57</xdr:row>
      <xdr:rowOff>25400</xdr:rowOff>
    </xdr:from>
    <xdr:to>
      <xdr:col>12</xdr:col>
      <xdr:colOff>323850</xdr:colOff>
      <xdr:row>70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C2FD51-F255-074D-B443-717842A68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34F7-FA5D-A141-9E5F-8D5DDC6D7D32}">
  <dimension ref="A1:E70"/>
  <sheetViews>
    <sheetView tabSelected="1" topLeftCell="A51" workbookViewId="0">
      <selection activeCell="C57" sqref="C57:C70"/>
    </sheetView>
  </sheetViews>
  <sheetFormatPr baseColWidth="10" defaultRowHeight="16"/>
  <cols>
    <col min="3" max="3" width="12.5" bestFit="1" customWidth="1"/>
    <col min="4" max="4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254.5</v>
      </c>
      <c r="B2">
        <v>5.7</v>
      </c>
      <c r="C2" s="1">
        <f>A2/(1+0.0191*(B2-25))</f>
        <v>403.09168950060979</v>
      </c>
      <c r="D2">
        <v>404.5</v>
      </c>
      <c r="E2" s="1">
        <f>C2-D2</f>
        <v>-1.4083104993902111</v>
      </c>
    </row>
    <row r="3" spans="1:5">
      <c r="A3">
        <v>278.39999999999998</v>
      </c>
      <c r="B3">
        <v>5.6</v>
      </c>
      <c r="C3" s="1">
        <f t="shared" ref="C3:C66" si="0">A3/(1+0.0191*(B3-25))</f>
        <v>442.28386235821165</v>
      </c>
      <c r="D3">
        <v>445.1</v>
      </c>
      <c r="E3" s="1">
        <f t="shared" ref="E3:E55" si="1">C3-D3</f>
        <v>-2.816137641788373</v>
      </c>
    </row>
    <row r="4" spans="1:5">
      <c r="A4">
        <v>329.5</v>
      </c>
      <c r="B4">
        <v>5.8</v>
      </c>
      <c r="C4" s="1">
        <f t="shared" si="0"/>
        <v>520.30697321879734</v>
      </c>
      <c r="D4">
        <v>522</v>
      </c>
      <c r="E4" s="1">
        <f t="shared" si="1"/>
        <v>-1.6930267812026614</v>
      </c>
    </row>
    <row r="5" spans="1:5">
      <c r="A5">
        <v>445.6</v>
      </c>
      <c r="B5">
        <v>3.8</v>
      </c>
      <c r="C5" s="1">
        <f t="shared" si="0"/>
        <v>748.80688310815344</v>
      </c>
      <c r="D5">
        <v>748</v>
      </c>
      <c r="E5" s="1">
        <f t="shared" si="1"/>
        <v>0.80688310815344266</v>
      </c>
    </row>
    <row r="6" spans="1:5">
      <c r="A6">
        <v>83.9</v>
      </c>
      <c r="B6">
        <v>5.6</v>
      </c>
      <c r="C6" s="1">
        <f t="shared" si="0"/>
        <v>133.28885076096969</v>
      </c>
      <c r="D6">
        <v>133.6</v>
      </c>
      <c r="E6" s="1">
        <f t="shared" si="1"/>
        <v>-0.3111492390302999</v>
      </c>
    </row>
    <row r="7" spans="1:5">
      <c r="A7">
        <v>228.3</v>
      </c>
      <c r="B7">
        <v>5.8</v>
      </c>
      <c r="C7" s="1">
        <f t="shared" si="0"/>
        <v>360.5040424456796</v>
      </c>
      <c r="D7">
        <v>361.2</v>
      </c>
      <c r="E7" s="1">
        <f t="shared" si="1"/>
        <v>-0.69595755432038686</v>
      </c>
    </row>
    <row r="8" spans="1:5">
      <c r="A8">
        <v>328.2</v>
      </c>
      <c r="B8">
        <v>6.6</v>
      </c>
      <c r="C8" s="1">
        <f t="shared" si="0"/>
        <v>506.04415936844697</v>
      </c>
      <c r="D8">
        <v>508</v>
      </c>
      <c r="E8" s="1">
        <f t="shared" si="1"/>
        <v>-1.9558406315530306</v>
      </c>
    </row>
    <row r="9" spans="1:5">
      <c r="A9">
        <v>329.4</v>
      </c>
      <c r="B9">
        <v>6.7</v>
      </c>
      <c r="C9" s="1">
        <f t="shared" si="0"/>
        <v>506.40306240103308</v>
      </c>
      <c r="D9">
        <v>507</v>
      </c>
      <c r="E9" s="1">
        <f t="shared" si="1"/>
        <v>-0.59693759896691745</v>
      </c>
    </row>
    <row r="10" spans="1:5">
      <c r="A10">
        <v>314.89999999999998</v>
      </c>
      <c r="B10">
        <v>6.9</v>
      </c>
      <c r="C10" s="1">
        <f t="shared" si="0"/>
        <v>481.28505708477888</v>
      </c>
      <c r="D10">
        <v>482</v>
      </c>
      <c r="E10" s="1">
        <f t="shared" si="1"/>
        <v>-0.71494291522111553</v>
      </c>
    </row>
    <row r="11" spans="1:5">
      <c r="A11">
        <v>343.8</v>
      </c>
      <c r="B11">
        <v>7</v>
      </c>
      <c r="C11" s="1">
        <f t="shared" si="0"/>
        <v>523.92563242913752</v>
      </c>
      <c r="D11">
        <v>516</v>
      </c>
      <c r="E11" s="1">
        <f t="shared" si="1"/>
        <v>7.9256324291375222</v>
      </c>
    </row>
    <row r="12" spans="1:5">
      <c r="A12">
        <v>313.3</v>
      </c>
      <c r="B12">
        <v>6.7</v>
      </c>
      <c r="C12" s="1">
        <f t="shared" si="0"/>
        <v>481.6517287499808</v>
      </c>
      <c r="D12">
        <v>484</v>
      </c>
      <c r="E12" s="1">
        <f t="shared" si="1"/>
        <v>-2.3482712500191951</v>
      </c>
    </row>
    <row r="13" spans="1:5">
      <c r="A13">
        <v>314.5</v>
      </c>
      <c r="B13">
        <v>6.6</v>
      </c>
      <c r="C13" s="1">
        <f t="shared" si="0"/>
        <v>484.92043912668061</v>
      </c>
      <c r="D13">
        <v>486</v>
      </c>
      <c r="E13" s="1">
        <f t="shared" si="1"/>
        <v>-1.0795608733193944</v>
      </c>
    </row>
    <row r="14" spans="1:5">
      <c r="A14">
        <v>40</v>
      </c>
      <c r="B14">
        <v>2</v>
      </c>
      <c r="C14" s="1">
        <f t="shared" si="0"/>
        <v>71.339397182093819</v>
      </c>
      <c r="D14">
        <v>71.2</v>
      </c>
      <c r="E14" s="1">
        <f t="shared" si="1"/>
        <v>0.13939718209381624</v>
      </c>
    </row>
    <row r="15" spans="1:5">
      <c r="A15">
        <v>41.1</v>
      </c>
      <c r="B15">
        <v>2.7</v>
      </c>
      <c r="C15" s="1">
        <f t="shared" si="0"/>
        <v>71.594056473949166</v>
      </c>
      <c r="D15">
        <v>72</v>
      </c>
      <c r="E15" s="1">
        <f t="shared" si="1"/>
        <v>-0.40594352605083373</v>
      </c>
    </row>
    <row r="16" spans="1:5">
      <c r="E16" s="1"/>
    </row>
    <row r="17" spans="1:5">
      <c r="A17">
        <v>305.2</v>
      </c>
      <c r="B17">
        <v>6.4</v>
      </c>
      <c r="C17" s="1">
        <f t="shared" si="0"/>
        <v>473.36911002884881</v>
      </c>
      <c r="D17">
        <v>475</v>
      </c>
      <c r="E17" s="1">
        <f t="shared" si="1"/>
        <v>-1.6308899711511913</v>
      </c>
    </row>
    <row r="18" spans="1:5">
      <c r="A18">
        <v>307.10000000000002</v>
      </c>
      <c r="B18">
        <v>6.4</v>
      </c>
      <c r="C18" s="1">
        <f t="shared" si="0"/>
        <v>476.31603437044396</v>
      </c>
      <c r="D18">
        <v>477</v>
      </c>
      <c r="E18" s="1">
        <f t="shared" si="1"/>
        <v>-0.68396562955604168</v>
      </c>
    </row>
    <row r="19" spans="1:5">
      <c r="A19">
        <v>293</v>
      </c>
      <c r="B19">
        <v>6.8</v>
      </c>
      <c r="C19" s="1">
        <f t="shared" si="0"/>
        <v>449.12474324780038</v>
      </c>
      <c r="D19">
        <v>449.5</v>
      </c>
      <c r="E19" s="1">
        <f t="shared" si="1"/>
        <v>-0.3752567521996184</v>
      </c>
    </row>
    <row r="20" spans="1:5">
      <c r="A20">
        <v>295.7</v>
      </c>
      <c r="B20">
        <v>7.3</v>
      </c>
      <c r="C20" s="1">
        <f t="shared" si="0"/>
        <v>446.72397383409117</v>
      </c>
      <c r="D20">
        <v>452</v>
      </c>
      <c r="E20" s="1">
        <f t="shared" si="1"/>
        <v>-5.2760261659088314</v>
      </c>
    </row>
    <row r="21" spans="1:5">
      <c r="A21">
        <v>295</v>
      </c>
      <c r="B21">
        <v>7.1</v>
      </c>
      <c r="C21" s="1">
        <f t="shared" si="0"/>
        <v>448.25333150992998</v>
      </c>
      <c r="D21">
        <v>449.7</v>
      </c>
      <c r="E21" s="1">
        <f t="shared" si="1"/>
        <v>-1.4466684900700102</v>
      </c>
    </row>
    <row r="22" spans="1:5">
      <c r="A22">
        <v>295.3</v>
      </c>
      <c r="B22">
        <v>7</v>
      </c>
      <c r="C22" s="1">
        <f t="shared" si="0"/>
        <v>450.01523925632432</v>
      </c>
      <c r="D22">
        <v>450.3</v>
      </c>
      <c r="E22" s="1">
        <f t="shared" si="1"/>
        <v>-0.28476074367569026</v>
      </c>
    </row>
    <row r="23" spans="1:5">
      <c r="E23" s="1"/>
    </row>
    <row r="24" spans="1:5">
      <c r="A24">
        <v>368</v>
      </c>
      <c r="B24">
        <v>18.8</v>
      </c>
      <c r="C24" s="1">
        <f t="shared" si="0"/>
        <v>417.43233739422402</v>
      </c>
      <c r="D24">
        <v>547</v>
      </c>
      <c r="E24" s="1">
        <f t="shared" si="1"/>
        <v>-129.56766260577598</v>
      </c>
    </row>
    <row r="25" spans="1:5">
      <c r="A25">
        <v>355.8</v>
      </c>
      <c r="B25">
        <v>18.8</v>
      </c>
      <c r="C25" s="1">
        <f t="shared" si="0"/>
        <v>403.59354794800242</v>
      </c>
      <c r="D25">
        <v>464.1</v>
      </c>
      <c r="E25" s="1">
        <f t="shared" si="1"/>
        <v>-60.506452051997599</v>
      </c>
    </row>
    <row r="26" spans="1:5">
      <c r="E26" s="1"/>
    </row>
    <row r="27" spans="1:5">
      <c r="A27">
        <v>411.2</v>
      </c>
      <c r="B27">
        <v>15.7</v>
      </c>
      <c r="C27" s="1">
        <f t="shared" si="0"/>
        <v>500.01823996497922</v>
      </c>
      <c r="D27">
        <v>502</v>
      </c>
      <c r="E27" s="1">
        <f t="shared" si="1"/>
        <v>-1.981760035020784</v>
      </c>
    </row>
    <row r="28" spans="1:5">
      <c r="A28">
        <v>409.4</v>
      </c>
      <c r="B28">
        <v>16.2</v>
      </c>
      <c r="C28" s="1">
        <f t="shared" si="0"/>
        <v>492.11462640638518</v>
      </c>
      <c r="D28">
        <v>495</v>
      </c>
      <c r="E28" s="1">
        <f t="shared" si="1"/>
        <v>-2.8853735936148155</v>
      </c>
    </row>
    <row r="29" spans="1:5">
      <c r="A29">
        <v>402.5</v>
      </c>
      <c r="B29">
        <v>16.2</v>
      </c>
      <c r="C29" s="1">
        <f t="shared" si="0"/>
        <v>483.82055966919899</v>
      </c>
      <c r="D29">
        <v>508</v>
      </c>
      <c r="E29" s="1">
        <f t="shared" si="1"/>
        <v>-24.179440330801015</v>
      </c>
    </row>
    <row r="30" spans="1:5">
      <c r="A30">
        <v>421.7</v>
      </c>
      <c r="B30">
        <v>17.3</v>
      </c>
      <c r="C30" s="1">
        <f t="shared" si="0"/>
        <v>494.41337507181129</v>
      </c>
      <c r="D30">
        <v>466</v>
      </c>
      <c r="E30" s="1">
        <f t="shared" si="1"/>
        <v>28.413375071811288</v>
      </c>
    </row>
    <row r="31" spans="1:5">
      <c r="A31">
        <v>399.6</v>
      </c>
      <c r="B31">
        <v>16.2</v>
      </c>
      <c r="C31" s="1">
        <f t="shared" si="0"/>
        <v>480.33464756226562</v>
      </c>
      <c r="D31">
        <v>484</v>
      </c>
      <c r="E31" s="1">
        <f t="shared" si="1"/>
        <v>-3.6653524377343842</v>
      </c>
    </row>
    <row r="32" spans="1:5">
      <c r="A32">
        <v>399.4</v>
      </c>
      <c r="B32">
        <v>16</v>
      </c>
      <c r="C32" s="1">
        <f t="shared" si="0"/>
        <v>482.30889989131742</v>
      </c>
      <c r="D32">
        <v>869</v>
      </c>
      <c r="E32" s="1">
        <f t="shared" si="1"/>
        <v>-386.69110010868258</v>
      </c>
    </row>
    <row r="33" spans="1:5">
      <c r="A33">
        <v>416.5</v>
      </c>
      <c r="B33">
        <v>18.399999999999999</v>
      </c>
      <c r="C33" s="1">
        <f t="shared" si="0"/>
        <v>476.5773394054512</v>
      </c>
      <c r="D33">
        <v>475</v>
      </c>
      <c r="E33" s="1">
        <f t="shared" si="1"/>
        <v>1.5773394054511982</v>
      </c>
    </row>
    <row r="34" spans="1:5">
      <c r="A34">
        <v>392.1</v>
      </c>
      <c r="B34">
        <v>17.600000000000001</v>
      </c>
      <c r="C34" s="1">
        <f t="shared" si="0"/>
        <v>456.64174411292015</v>
      </c>
      <c r="D34">
        <v>480</v>
      </c>
      <c r="E34" s="1">
        <f t="shared" si="1"/>
        <v>-23.358255887079849</v>
      </c>
    </row>
    <row r="35" spans="1:5">
      <c r="A35">
        <v>502</v>
      </c>
      <c r="B35">
        <v>15</v>
      </c>
      <c r="C35" s="1">
        <f t="shared" si="0"/>
        <v>620.5191594561187</v>
      </c>
      <c r="D35">
        <v>673</v>
      </c>
      <c r="E35" s="1">
        <f t="shared" si="1"/>
        <v>-52.4808405438813</v>
      </c>
    </row>
    <row r="36" spans="1:5">
      <c r="A36">
        <v>722</v>
      </c>
      <c r="B36">
        <v>17.8</v>
      </c>
      <c r="C36" s="1">
        <f t="shared" si="0"/>
        <v>837.1208607735831</v>
      </c>
      <c r="D36">
        <v>872</v>
      </c>
      <c r="E36" s="1">
        <f t="shared" si="1"/>
        <v>-34.879139226416896</v>
      </c>
    </row>
    <row r="37" spans="1:5">
      <c r="A37">
        <v>225.7</v>
      </c>
      <c r="B37">
        <v>20.399999999999999</v>
      </c>
      <c r="C37" s="1">
        <f t="shared" si="0"/>
        <v>247.44008595171795</v>
      </c>
      <c r="D37">
        <v>256</v>
      </c>
      <c r="E37" s="1">
        <f t="shared" si="1"/>
        <v>-8.559914048282053</v>
      </c>
    </row>
    <row r="38" spans="1:5">
      <c r="A38">
        <v>309</v>
      </c>
      <c r="B38">
        <v>17.3</v>
      </c>
      <c r="C38" s="1">
        <f t="shared" si="0"/>
        <v>362.28060919418948</v>
      </c>
      <c r="D38">
        <v>458</v>
      </c>
      <c r="E38" s="1">
        <f t="shared" si="1"/>
        <v>-95.719390805810519</v>
      </c>
    </row>
    <row r="39" spans="1:5">
      <c r="A39">
        <v>93</v>
      </c>
      <c r="B39">
        <v>12.2</v>
      </c>
      <c r="C39" s="1">
        <f t="shared" si="0"/>
        <v>123.09402795425667</v>
      </c>
      <c r="D39">
        <v>117</v>
      </c>
      <c r="E39" s="1">
        <f t="shared" si="1"/>
        <v>6.0940279542566742</v>
      </c>
    </row>
    <row r="40" spans="1:5">
      <c r="A40">
        <v>101.3</v>
      </c>
      <c r="B40">
        <v>18.2</v>
      </c>
      <c r="C40" s="1">
        <f t="shared" si="0"/>
        <v>116.420723578357</v>
      </c>
      <c r="D40">
        <v>121.3</v>
      </c>
      <c r="E40" s="1">
        <f t="shared" si="1"/>
        <v>-4.8792764216429987</v>
      </c>
    </row>
    <row r="41" spans="1:5">
      <c r="E41" s="1"/>
    </row>
    <row r="42" spans="1:5">
      <c r="A42">
        <v>509</v>
      </c>
      <c r="B42">
        <v>18.8</v>
      </c>
      <c r="C42" s="1">
        <f t="shared" si="0"/>
        <v>577.37244492842399</v>
      </c>
      <c r="D42" s="1">
        <v>581</v>
      </c>
      <c r="E42" s="1">
        <f t="shared" si="1"/>
        <v>-3.6275550715760119</v>
      </c>
    </row>
    <row r="43" spans="1:5">
      <c r="A43">
        <v>520</v>
      </c>
      <c r="B43">
        <v>17.7</v>
      </c>
      <c r="C43" s="1">
        <f t="shared" si="0"/>
        <v>604.25067106685106</v>
      </c>
      <c r="D43" s="1">
        <v>605</v>
      </c>
      <c r="E43" s="1">
        <f t="shared" si="1"/>
        <v>-0.749328933148945</v>
      </c>
    </row>
    <row r="44" spans="1:5">
      <c r="A44">
        <v>299</v>
      </c>
      <c r="B44">
        <v>15.3</v>
      </c>
      <c r="C44" s="1">
        <f t="shared" si="0"/>
        <v>366.99274606311292</v>
      </c>
      <c r="D44" s="1">
        <v>369</v>
      </c>
      <c r="E44" s="1">
        <f t="shared" si="1"/>
        <v>-2.0072539368870821</v>
      </c>
    </row>
    <row r="45" spans="1:5">
      <c r="A45">
        <v>829</v>
      </c>
      <c r="B45">
        <v>16.3</v>
      </c>
      <c r="C45" s="1">
        <f t="shared" si="0"/>
        <v>994.20745235839433</v>
      </c>
      <c r="D45" s="1">
        <v>995</v>
      </c>
      <c r="E45" s="1">
        <f t="shared" si="1"/>
        <v>-0.79254764160566538</v>
      </c>
    </row>
    <row r="46" spans="1:5">
      <c r="A46">
        <v>259.5</v>
      </c>
      <c r="B46">
        <v>19.3</v>
      </c>
      <c r="C46" s="1">
        <f t="shared" si="0"/>
        <v>291.20330367062047</v>
      </c>
      <c r="D46" s="1">
        <v>295.2</v>
      </c>
      <c r="E46" s="1">
        <f t="shared" si="1"/>
        <v>-3.9966963293795175</v>
      </c>
    </row>
    <row r="47" spans="1:5">
      <c r="A47">
        <v>378.4</v>
      </c>
      <c r="B47">
        <v>15.5</v>
      </c>
      <c r="C47" s="1">
        <f t="shared" si="0"/>
        <v>462.28086250076353</v>
      </c>
      <c r="D47" s="1">
        <v>468</v>
      </c>
      <c r="E47" s="1">
        <f t="shared" si="1"/>
        <v>-5.7191374992364672</v>
      </c>
    </row>
    <row r="48" spans="1:5">
      <c r="A48">
        <v>517</v>
      </c>
      <c r="B48">
        <v>18.8</v>
      </c>
      <c r="C48" s="1">
        <f t="shared" si="0"/>
        <v>586.44706095873312</v>
      </c>
      <c r="D48" s="1">
        <v>955</v>
      </c>
      <c r="E48" s="1">
        <f t="shared" si="1"/>
        <v>-368.55293904126688</v>
      </c>
    </row>
    <row r="49" spans="1:5">
      <c r="A49">
        <v>507</v>
      </c>
      <c r="B49">
        <v>18.399999999999999</v>
      </c>
      <c r="C49" s="1">
        <f t="shared" si="0"/>
        <v>580.13135913220594</v>
      </c>
      <c r="D49" s="1">
        <v>666</v>
      </c>
      <c r="E49" s="1">
        <f t="shared" si="1"/>
        <v>-85.868640867794056</v>
      </c>
    </row>
    <row r="50" spans="1:5">
      <c r="A50">
        <v>499</v>
      </c>
      <c r="B50">
        <v>18.7</v>
      </c>
      <c r="C50" s="1">
        <f t="shared" si="0"/>
        <v>567.25817636159013</v>
      </c>
      <c r="D50" s="1">
        <v>605</v>
      </c>
      <c r="E50" s="1">
        <f t="shared" si="1"/>
        <v>-37.741823638409869</v>
      </c>
    </row>
    <row r="51" spans="1:5">
      <c r="A51">
        <v>516</v>
      </c>
      <c r="B51">
        <v>21</v>
      </c>
      <c r="C51" s="1">
        <f t="shared" si="0"/>
        <v>558.68341273278475</v>
      </c>
      <c r="D51" s="1">
        <v>785</v>
      </c>
      <c r="E51" s="1">
        <f t="shared" si="1"/>
        <v>-226.31658726721525</v>
      </c>
    </row>
    <row r="52" spans="1:5">
      <c r="A52">
        <v>518</v>
      </c>
      <c r="B52">
        <v>20</v>
      </c>
      <c r="C52" s="1">
        <f t="shared" si="0"/>
        <v>572.69209508015479</v>
      </c>
      <c r="D52" s="1">
        <v>794</v>
      </c>
      <c r="E52" s="1">
        <f t="shared" si="1"/>
        <v>-221.30790491984521</v>
      </c>
    </row>
    <row r="53" spans="1:5">
      <c r="A53">
        <v>521</v>
      </c>
      <c r="B53">
        <v>20.6</v>
      </c>
      <c r="C53" s="1">
        <f t="shared" si="0"/>
        <v>568.80213109742783</v>
      </c>
      <c r="D53" s="1">
        <v>588</v>
      </c>
      <c r="E53" s="1">
        <f t="shared" si="1"/>
        <v>-19.197868902572168</v>
      </c>
    </row>
    <row r="54" spans="1:5">
      <c r="A54">
        <v>137.19999999999999</v>
      </c>
      <c r="B54">
        <v>18.399999999999999</v>
      </c>
      <c r="C54" s="1">
        <f t="shared" si="0"/>
        <v>156.9901823923839</v>
      </c>
      <c r="D54" s="1">
        <v>162.30000000000001</v>
      </c>
      <c r="E54" s="1">
        <f t="shared" si="1"/>
        <v>-5.309817607616111</v>
      </c>
    </row>
    <row r="55" spans="1:5">
      <c r="A55">
        <v>136.19999999999999</v>
      </c>
      <c r="B55">
        <v>15.1</v>
      </c>
      <c r="C55" s="1">
        <f t="shared" si="0"/>
        <v>167.95945296025451</v>
      </c>
      <c r="D55" s="1">
        <v>172.5</v>
      </c>
      <c r="E55" s="1">
        <f t="shared" si="1"/>
        <v>-4.5405470397454906</v>
      </c>
    </row>
    <row r="57" spans="1:5">
      <c r="A57">
        <v>529</v>
      </c>
      <c r="B57">
        <v>18.7</v>
      </c>
      <c r="C57" s="1">
        <f t="shared" si="0"/>
        <v>601.3618743392409</v>
      </c>
      <c r="D57" s="1">
        <v>730</v>
      </c>
    </row>
    <row r="58" spans="1:5">
      <c r="A58">
        <v>517</v>
      </c>
      <c r="B58">
        <v>17.399999999999999</v>
      </c>
      <c r="C58" s="1">
        <f t="shared" si="0"/>
        <v>604.79153993729813</v>
      </c>
      <c r="D58" s="1">
        <v>771</v>
      </c>
    </row>
    <row r="59" spans="1:5">
      <c r="A59">
        <v>532</v>
      </c>
      <c r="B59">
        <v>16.100000000000001</v>
      </c>
      <c r="C59" s="1">
        <f t="shared" si="0"/>
        <v>640.95613305863787</v>
      </c>
      <c r="D59" s="1">
        <v>683</v>
      </c>
    </row>
    <row r="60" spans="1:5">
      <c r="A60">
        <v>562</v>
      </c>
      <c r="B60">
        <v>16.399999999999999</v>
      </c>
      <c r="C60" s="1">
        <f t="shared" si="0"/>
        <v>672.45794146504898</v>
      </c>
      <c r="D60" s="1">
        <v>713</v>
      </c>
    </row>
    <row r="61" spans="1:5">
      <c r="A61">
        <v>203.4</v>
      </c>
      <c r="B61">
        <v>20.399999999999999</v>
      </c>
      <c r="C61" s="1">
        <f t="shared" si="0"/>
        <v>222.9920845484246</v>
      </c>
      <c r="D61" s="1">
        <v>239</v>
      </c>
    </row>
    <row r="62" spans="1:5">
      <c r="A62">
        <v>340</v>
      </c>
      <c r="B62">
        <v>15.1</v>
      </c>
      <c r="C62" s="1">
        <f t="shared" si="0"/>
        <v>419.28204116363099</v>
      </c>
      <c r="D62" s="1">
        <v>446.1</v>
      </c>
    </row>
    <row r="63" spans="1:5">
      <c r="A63">
        <v>587</v>
      </c>
      <c r="B63">
        <v>20.399999999999999</v>
      </c>
      <c r="C63" s="1">
        <f t="shared" si="0"/>
        <v>643.54156160238563</v>
      </c>
      <c r="D63" s="1">
        <v>757</v>
      </c>
    </row>
    <row r="64" spans="1:5">
      <c r="A64">
        <v>589</v>
      </c>
      <c r="B64">
        <v>20.399999999999999</v>
      </c>
      <c r="C64" s="1">
        <f t="shared" si="0"/>
        <v>645.73420746815191</v>
      </c>
      <c r="D64" s="1">
        <v>761</v>
      </c>
    </row>
    <row r="65" spans="1:4">
      <c r="A65">
        <v>564</v>
      </c>
      <c r="B65">
        <v>20.2</v>
      </c>
      <c r="C65" s="1">
        <f t="shared" si="0"/>
        <v>620.92654571076275</v>
      </c>
      <c r="D65" s="1">
        <v>642</v>
      </c>
    </row>
    <row r="66" spans="1:4">
      <c r="A66">
        <v>368.9</v>
      </c>
      <c r="B66">
        <v>22.2</v>
      </c>
      <c r="C66" s="1">
        <f t="shared" si="0"/>
        <v>389.7434813844398</v>
      </c>
      <c r="D66" s="1">
        <v>426.5</v>
      </c>
    </row>
    <row r="67" spans="1:4">
      <c r="A67">
        <v>542</v>
      </c>
      <c r="B67">
        <v>20.100000000000001</v>
      </c>
      <c r="C67" s="1">
        <f t="shared" ref="C67:C70" si="2">A67/(1+0.0191*(B67-25))</f>
        <v>597.96339404905063</v>
      </c>
      <c r="D67" s="1">
        <v>602</v>
      </c>
    </row>
    <row r="68" spans="1:4">
      <c r="A68">
        <v>558</v>
      </c>
      <c r="B68">
        <v>20.7</v>
      </c>
      <c r="C68" s="1">
        <f t="shared" si="2"/>
        <v>607.92922745051044</v>
      </c>
      <c r="D68" s="1">
        <v>622</v>
      </c>
    </row>
    <row r="69" spans="1:4">
      <c r="A69">
        <v>163.69999999999999</v>
      </c>
      <c r="B69">
        <v>20.6</v>
      </c>
      <c r="C69" s="1">
        <f t="shared" si="2"/>
        <v>178.71959474212846</v>
      </c>
      <c r="D69" s="1">
        <v>179.1</v>
      </c>
    </row>
    <row r="70" spans="1:4">
      <c r="A70">
        <v>133.1</v>
      </c>
      <c r="B70">
        <v>15.8</v>
      </c>
      <c r="C70" s="1">
        <f t="shared" si="2"/>
        <v>161.47425632066773</v>
      </c>
      <c r="D70" s="1">
        <v>200.5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Whitney</dc:creator>
  <cp:lastModifiedBy>Christopher Whitney</cp:lastModifiedBy>
  <dcterms:created xsi:type="dcterms:W3CDTF">2020-06-30T17:53:55Z</dcterms:created>
  <dcterms:modified xsi:type="dcterms:W3CDTF">2020-06-30T19:27:18Z</dcterms:modified>
</cp:coreProperties>
</file>