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S:\Makerspace\ignite-bottles\"/>
    </mc:Choice>
  </mc:AlternateContent>
  <xr:revisionPtr revIDLastSave="0" documentId="13_ncr:1_{FB9C53ED-2283-4124-94F5-79CBF3B55BC0}" xr6:coauthVersionLast="45" xr6:coauthVersionMax="45" xr10:uidLastSave="{00000000-0000-0000-0000-000000000000}"/>
  <bookViews>
    <workbookView xWindow="-120" yWindow="-120" windowWidth="29040" windowHeight="15840" xr2:uid="{63FF3512-A52B-4B37-9E24-F61970BC3DD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7" i="1" l="1"/>
  <c r="E4" i="1"/>
  <c r="A9" i="1"/>
  <c r="G3" i="1"/>
  <c r="F3" i="1"/>
  <c r="G5" i="1"/>
  <c r="B9" i="1" s="1"/>
  <c r="B11" i="1" l="1"/>
  <c r="A11" i="1"/>
  <c r="F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</author>
  </authors>
  <commentList>
    <comment ref="A7" authorId="0" shapeId="0" xr:uid="{6583F5DB-9463-4C6C-91F5-9F661D20DD88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Plug these into the coords for the inkscape object. Assumes that the bottle is perfectly centered, facing up in the laser bed.
X=0 ==&gt; base of bottle
Y=0 ==&gt; start of rotation</t>
        </r>
      </text>
    </comment>
    <comment ref="A8" authorId="0" shapeId="0" xr:uid="{E0D28D42-E06F-458A-9E9D-3ACA1B7F660D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Height from offset, needs to be manually determined. This is just the "H for offset from start" value. </t>
        </r>
      </text>
    </comment>
    <comment ref="B8" authorId="0" shapeId="0" xr:uid="{4704C482-8C91-425A-9D42-9723652170D7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This is the Y for the logo when centered on the back of the bottle.</t>
        </r>
      </text>
    </comment>
    <comment ref="A10" authorId="0" shapeId="0" xr:uid="{CF65677C-E218-4A84-ABE5-6320FD28D4EF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Centers logo at the height listed in "H for centering" cell.</t>
        </r>
      </text>
    </comment>
    <comment ref="B10" authorId="0" shapeId="0" xr:uid="{CA5D5FDE-722A-44C0-9B0B-05D8BEEBAC77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This is the Y of the logo when it is centered on front of the bottle.</t>
        </r>
      </text>
    </comment>
  </commentList>
</comments>
</file>

<file path=xl/sharedStrings.xml><?xml version="1.0" encoding="utf-8"?>
<sst xmlns="http://schemas.openxmlformats.org/spreadsheetml/2006/main" count="21" uniqueCount="21">
  <si>
    <t>Logo Midx</t>
  </si>
  <si>
    <t>Logo Midy</t>
  </si>
  <si>
    <t>INPUTS</t>
  </si>
  <si>
    <t>CALCS</t>
  </si>
  <si>
    <t>INKSCAPE VALUES</t>
  </si>
  <si>
    <t>BOTTLE</t>
  </si>
  <si>
    <t>INKSCAPE GRAPHIC</t>
  </si>
  <si>
    <t>Circumfrence</t>
  </si>
  <si>
    <t>C/2</t>
  </si>
  <si>
    <t>Y (opposite side)</t>
  </si>
  <si>
    <t>Y (full rotation)</t>
  </si>
  <si>
    <t>X (centered)</t>
  </si>
  <si>
    <t>X (from start)</t>
  </si>
  <si>
    <t>H for centering</t>
  </si>
  <si>
    <t>H for offset from start</t>
  </si>
  <si>
    <t>Bottle diameter</t>
  </si>
  <si>
    <t>Logo width</t>
  </si>
  <si>
    <t>Logo height</t>
  </si>
  <si>
    <t>MM --&gt; IN</t>
  </si>
  <si>
    <t>IN --&gt; MM</t>
  </si>
  <si>
    <t>CONVERT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</si>
</sst>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0" fillId="0" borderId="0" xfId="0" applyAlignment="1"/>
    <xf numFmtId="0" fontId="0" fillId="0" borderId="0" xfId="0" applyAlignment="1">
      <alignment wrapText="1"/>
    </xf>
    <xf numFmtId="0" fontId="1" fillId="0" borderId="0" xfId="0" applyFont="1" applyAlignment="1">
      <alignment horizontal="center" vertical="center"/>
    </xf>
    <xf numFmtId="0" fontId="0" fillId="0" borderId="0" xfId="0" applyFont="1"/>
    <xf numFmtId="0" fontId="0" fillId="2" borderId="0" xfId="0" applyFill="1"/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0" borderId="0" xfId="0" applyProtection="1">
      <protection locked="0"/>
    </xf>
    <xf numFmtId="0" fontId="4" fillId="2" borderId="0" xfId="0" applyFont="1" applyFill="1" applyAlignment="1" applyProtection="1">
      <alignment horizontal="center" vertical="center"/>
      <protection hidden="1"/>
    </xf>
    <xf numFmtId="0" fontId="0" fillId="2" borderId="0" xfId="0" applyFill="1" applyProtection="1">
      <protection hidden="1"/>
    </xf>
    <xf numFmtId="0" fontId="0" fillId="0" borderId="0" xfId="0" applyProtection="1">
      <protection hidden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11</xdr:row>
      <xdr:rowOff>9525</xdr:rowOff>
    </xdr:from>
    <xdr:to>
      <xdr:col>4</xdr:col>
      <xdr:colOff>8936</xdr:colOff>
      <xdr:row>18</xdr:row>
      <xdr:rowOff>152400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C028389-FC30-4DEC-94DB-43B483B5901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1" y="2695575"/>
          <a:ext cx="3971335" cy="1476375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94AED-1E70-4DAD-AF38-55BE706A3966}">
  <sheetPr codeName="Sheet1"/>
  <dimension ref="A1:G11"/>
  <sheetViews>
    <sheetView tabSelected="1" zoomScaleNormal="100" workbookViewId="0"/>
  </sheetViews>
  <sheetFormatPr defaultRowHeight="15" x14ac:dyDescent="0.25"/>
  <cols>
    <col min="1" max="1" width="18.28515625" bestFit="1" customWidth="1"/>
    <col min="2" max="2" width="19.140625" bestFit="1" customWidth="1"/>
    <col min="3" max="4" width="11" bestFit="1" customWidth="1"/>
    <col min="5" max="5" width="12.42578125" bestFit="1" customWidth="1"/>
    <col min="6" max="7" width="13.28515625" style="14" customWidth="1"/>
  </cols>
  <sheetData>
    <row r="1" spans="1:7" ht="30" customHeight="1" x14ac:dyDescent="0.25">
      <c r="B1" s="7" t="s">
        <v>2</v>
      </c>
      <c r="C1" s="7"/>
      <c r="D1" s="7"/>
      <c r="E1" s="10" t="s">
        <v>20</v>
      </c>
      <c r="F1" s="12" t="s">
        <v>3</v>
      </c>
      <c r="G1" s="12"/>
    </row>
    <row r="2" spans="1:7" ht="46.5" customHeight="1" x14ac:dyDescent="0.25">
      <c r="A2" s="4" t="s">
        <v>5</v>
      </c>
      <c r="B2" s="2" t="s">
        <v>15</v>
      </c>
      <c r="C2" s="3" t="s">
        <v>14</v>
      </c>
      <c r="D2" s="3" t="s">
        <v>13</v>
      </c>
      <c r="E2" t="s">
        <v>19</v>
      </c>
      <c r="F2" s="13" t="s">
        <v>7</v>
      </c>
      <c r="G2" s="13" t="s">
        <v>8</v>
      </c>
    </row>
    <row r="3" spans="1:7" x14ac:dyDescent="0.25">
      <c r="A3" s="4"/>
      <c r="B3" s="11">
        <v>3</v>
      </c>
      <c r="C3" s="11">
        <v>1.375</v>
      </c>
      <c r="D3" s="11">
        <v>5</v>
      </c>
      <c r="E3" s="11">
        <v>1</v>
      </c>
      <c r="F3" s="13">
        <f>(B3*PI())</f>
        <v>9.4247779607693793</v>
      </c>
      <c r="G3" s="13">
        <f>F3/2</f>
        <v>4.7123889803846897</v>
      </c>
    </row>
    <row r="4" spans="1:7" x14ac:dyDescent="0.25">
      <c r="A4" s="9" t="s">
        <v>6</v>
      </c>
      <c r="B4" t="s">
        <v>16</v>
      </c>
      <c r="C4" t="s">
        <v>17</v>
      </c>
      <c r="E4" s="6">
        <f>CONVERT(E3,"in", "mm")</f>
        <v>25.4</v>
      </c>
      <c r="F4" s="13" t="s">
        <v>0</v>
      </c>
      <c r="G4" s="13" t="s">
        <v>1</v>
      </c>
    </row>
    <row r="5" spans="1:7" x14ac:dyDescent="0.25">
      <c r="A5" s="9"/>
      <c r="B5" s="11">
        <v>4.25</v>
      </c>
      <c r="C5" s="11">
        <v>1.887</v>
      </c>
      <c r="E5" t="s">
        <v>18</v>
      </c>
      <c r="F5" s="13">
        <f>B5/2</f>
        <v>2.125</v>
      </c>
      <c r="G5" s="13">
        <f>C5/2</f>
        <v>0.94350000000000001</v>
      </c>
    </row>
    <row r="6" spans="1:7" x14ac:dyDescent="0.25">
      <c r="E6" s="11">
        <v>1</v>
      </c>
    </row>
    <row r="7" spans="1:7" ht="18.75" x14ac:dyDescent="0.3">
      <c r="A7" s="8" t="s">
        <v>4</v>
      </c>
      <c r="B7" s="8"/>
      <c r="E7" s="6">
        <f>CONVERT(E6,"mm", "in")</f>
        <v>3.937007874015748E-2</v>
      </c>
    </row>
    <row r="8" spans="1:7" x14ac:dyDescent="0.25">
      <c r="A8" s="5" t="s">
        <v>12</v>
      </c>
      <c r="B8" s="5" t="s">
        <v>9</v>
      </c>
    </row>
    <row r="9" spans="1:7" x14ac:dyDescent="0.25">
      <c r="A9">
        <f>C3</f>
        <v>1.375</v>
      </c>
      <c r="B9">
        <f>G3-G5</f>
        <v>3.7688889803846894</v>
      </c>
    </row>
    <row r="10" spans="1:7" x14ac:dyDescent="0.25">
      <c r="A10" s="1" t="s">
        <v>11</v>
      </c>
      <c r="B10" s="1" t="s">
        <v>10</v>
      </c>
    </row>
    <row r="11" spans="1:7" x14ac:dyDescent="0.25">
      <c r="A11">
        <f>D3-G5</f>
        <v>4.0564999999999998</v>
      </c>
      <c r="B11">
        <f>F3-G5</f>
        <v>8.4812779607693791</v>
      </c>
    </row>
  </sheetData>
  <sheetProtection algorithmName="SHA-512" hashValue="zqrlc/M7V22KQHxDnsVI0w49foVH8gtaOMs/HcipMGKBQQWcrpYmd8D9xXDosV0u5iaPaFPgSxYlzy1kBnYlCQ==" saltValue="E8dMdSjjHSVJoS+K96Fi2A==" spinCount="100000" sheet="1" objects="1" scenarios="1"/>
  <mergeCells count="5">
    <mergeCell ref="A7:B7"/>
    <mergeCell ref="F1:G1"/>
    <mergeCell ref="A4:A5"/>
    <mergeCell ref="A2:A3"/>
    <mergeCell ref="B1:D1"/>
  </mergeCell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</cp:lastModifiedBy>
  <dcterms:created xsi:type="dcterms:W3CDTF">2020-09-15T22:10:00Z</dcterms:created>
  <dcterms:modified xsi:type="dcterms:W3CDTF">2020-09-18T18:52:32Z</dcterms:modified>
</cp:coreProperties>
</file>